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archivosxm\FinancieraAdministrativa\GFciera\Ppto\Entes\ENTES 2025\Transparencia de la información\Ejecutado y palneado final 2025\"/>
    </mc:Choice>
  </mc:AlternateContent>
  <xr:revisionPtr revIDLastSave="0" documentId="8_{FA053FF7-FB14-4FD8-810C-BF9AA388A102}" xr6:coauthVersionLast="47" xr6:coauthVersionMax="47" xr10:uidLastSave="{00000000-0000-0000-0000-000000000000}"/>
  <bookViews>
    <workbookView xWindow="-110" yWindow="-110" windowWidth="19420" windowHeight="11500" activeTab="1" xr2:uid="{0FF31054-8716-4955-9E32-A92832B7EA5F}"/>
  </bookViews>
  <sheets>
    <sheet name="INGRESOS" sheetId="1" r:id="rId1"/>
    <sheet name="GASTO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TOTAL" hidden="1">[2]Resumen!#REF!</definedName>
    <definedName name="__123Graph_B" hidden="1">'[3]GIROS SITUAD.FISCAL- 2000'!#REF!</definedName>
    <definedName name="__123Graph_D" hidden="1">'[3]GIROS SITUAD.FISCAL- 2000'!#REF!</definedName>
    <definedName name="__123Graph_F" hidden="1">'[3]GIROS SITUAD.FISCAL- 2000'!#REF!</definedName>
    <definedName name="__123Graph_X" hidden="1">'[3]GIROS SITUAD.FISCAL- 2000'!#REF!</definedName>
    <definedName name="_a_" hidden="1">#N/A</definedName>
    <definedName name="_Fill" hidden="1">[4]TCN!$B$53:$W$53</definedName>
    <definedName name="_xlnm._FilterDatabase" localSheetId="1" hidden="1">GASTOS!$A$7:$S$101</definedName>
    <definedName name="_xlnm._FilterDatabase" localSheetId="0" hidden="1">INGRESOS!$A$7:$S$25</definedName>
    <definedName name="_Key1" hidden="1">[5]Resumen!$A$861</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[5]Resumen!$A$861:$C$862</definedName>
    <definedName name="_Table1_Out" hidden="1">[6]CARBOCOL!#REF!</definedName>
    <definedName name="_Table2_In2" hidden="1">[7]ANUAL1!#REF!</definedName>
    <definedName name="_Table2_Out" hidden="1">[6]CARBOCOL!#REF!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'[3]GIROS SITUAD.FISCAL- 2000'!#REF!</definedName>
    <definedName name="BLPH2" hidden="1">[8]EMBI!#REF!</definedName>
    <definedName name="BLPH3" hidden="1">[8]EMBI!#REF!</definedName>
    <definedName name="CUENTAS">[9]LISTAS_SGR!$B$3:$B$434</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[9]LISTAS_SGR!$O$3:$R$606</definedName>
    <definedName name="OEI">[9]LISTAS_SGR!$K$3:$M$18</definedName>
    <definedName name="RECURSOS">[9]LISTAS_SGR!$G$3:$I$5</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[9]LISTAS_SGR!$S$3:$U$5</definedName>
    <definedName name="TERCERO">[9]LISTAS_SGR!$W$3:$W$3895</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1" i="2" l="1"/>
  <c r="Q101" i="2"/>
  <c r="P101" i="2"/>
  <c r="R100" i="2"/>
  <c r="Q100" i="2"/>
  <c r="P100" i="2"/>
  <c r="R99" i="2"/>
  <c r="Q99" i="2"/>
  <c r="P99" i="2"/>
  <c r="R98" i="2"/>
  <c r="Q98" i="2"/>
  <c r="P98" i="2"/>
  <c r="R97" i="2"/>
  <c r="Q97" i="2"/>
  <c r="P97" i="2"/>
  <c r="R96" i="2"/>
  <c r="Q96" i="2"/>
  <c r="P96" i="2"/>
  <c r="R95" i="2"/>
  <c r="Q95" i="2"/>
  <c r="P95" i="2"/>
  <c r="R94" i="2"/>
  <c r="Q94" i="2"/>
  <c r="P94" i="2"/>
  <c r="R93" i="2"/>
  <c r="Q93" i="2"/>
  <c r="P93" i="2"/>
  <c r="R92" i="2"/>
  <c r="Q92" i="2"/>
  <c r="P92" i="2"/>
  <c r="R91" i="2"/>
  <c r="Q91" i="2"/>
  <c r="P91" i="2"/>
  <c r="R90" i="2"/>
  <c r="Q90" i="2"/>
  <c r="P90" i="2"/>
  <c r="R89" i="2"/>
  <c r="Q89" i="2"/>
  <c r="P89" i="2"/>
  <c r="R88" i="2"/>
  <c r="Q88" i="2"/>
  <c r="P88" i="2"/>
  <c r="R87" i="2"/>
  <c r="Q87" i="2"/>
  <c r="P87" i="2"/>
  <c r="R86" i="2"/>
  <c r="Q86" i="2"/>
  <c r="P86" i="2"/>
  <c r="R85" i="2"/>
  <c r="Q85" i="2"/>
  <c r="P85" i="2"/>
  <c r="R84" i="2"/>
  <c r="Q84" i="2"/>
  <c r="P84" i="2"/>
  <c r="R83" i="2"/>
  <c r="Q83" i="2"/>
  <c r="P83" i="2"/>
  <c r="R82" i="2"/>
  <c r="Q82" i="2"/>
  <c r="P82" i="2"/>
  <c r="R81" i="2"/>
  <c r="Q81" i="2"/>
  <c r="P81" i="2"/>
  <c r="R80" i="2"/>
  <c r="Q80" i="2"/>
  <c r="P80" i="2"/>
  <c r="R79" i="2"/>
  <c r="Q79" i="2"/>
  <c r="P79" i="2"/>
  <c r="R78" i="2"/>
  <c r="Q78" i="2"/>
  <c r="P78" i="2"/>
  <c r="R77" i="2"/>
  <c r="Q77" i="2"/>
  <c r="P77" i="2"/>
  <c r="R76" i="2"/>
  <c r="Q76" i="2"/>
  <c r="P76" i="2"/>
  <c r="R75" i="2"/>
  <c r="Q75" i="2"/>
  <c r="P75" i="2"/>
  <c r="R74" i="2"/>
  <c r="Q74" i="2"/>
  <c r="P74" i="2"/>
  <c r="R73" i="2"/>
  <c r="Q73" i="2"/>
  <c r="P73" i="2"/>
  <c r="R72" i="2"/>
  <c r="Q72" i="2"/>
  <c r="P72" i="2"/>
  <c r="R71" i="2"/>
  <c r="Q71" i="2"/>
  <c r="P71" i="2"/>
  <c r="R70" i="2"/>
  <c r="Q70" i="2"/>
  <c r="P70" i="2"/>
  <c r="R69" i="2"/>
  <c r="Q69" i="2"/>
  <c r="P69" i="2"/>
  <c r="R68" i="2"/>
  <c r="Q68" i="2"/>
  <c r="P68" i="2"/>
  <c r="R67" i="2"/>
  <c r="Q67" i="2"/>
  <c r="P67" i="2"/>
  <c r="R66" i="2"/>
  <c r="Q66" i="2"/>
  <c r="P66" i="2"/>
  <c r="R65" i="2"/>
  <c r="Q65" i="2"/>
  <c r="P65" i="2"/>
  <c r="R64" i="2"/>
  <c r="Q64" i="2"/>
  <c r="P64" i="2"/>
  <c r="R63" i="2"/>
  <c r="Q63" i="2"/>
  <c r="P63" i="2"/>
  <c r="R62" i="2"/>
  <c r="Q62" i="2"/>
  <c r="P62" i="2"/>
  <c r="R61" i="2"/>
  <c r="Q61" i="2"/>
  <c r="P61" i="2"/>
  <c r="R60" i="2"/>
  <c r="Q60" i="2"/>
  <c r="P60" i="2"/>
  <c r="R59" i="2"/>
  <c r="Q59" i="2"/>
  <c r="P59" i="2"/>
  <c r="R58" i="2"/>
  <c r="Q58" i="2"/>
  <c r="P58" i="2"/>
  <c r="R57" i="2"/>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W8" i="1" s="1"/>
  <c r="Q8" i="2"/>
  <c r="V8" i="1" s="1"/>
  <c r="P8" i="2"/>
  <c r="S25" i="1"/>
  <c r="R25" i="1"/>
  <c r="Q25" i="1"/>
  <c r="S24" i="1"/>
  <c r="R24" i="1"/>
  <c r="Q24" i="1"/>
  <c r="S23" i="1"/>
  <c r="R23" i="1"/>
  <c r="Q23" i="1"/>
  <c r="S22" i="1"/>
  <c r="R22" i="1"/>
  <c r="Q22" i="1"/>
  <c r="S21" i="1"/>
  <c r="R21" i="1"/>
  <c r="Q21" i="1"/>
  <c r="S20" i="1"/>
  <c r="R20" i="1"/>
  <c r="Q20" i="1"/>
  <c r="S19" i="1"/>
  <c r="R19" i="1"/>
  <c r="Q19" i="1"/>
  <c r="S18" i="1"/>
  <c r="R18" i="1"/>
  <c r="Q18" i="1"/>
  <c r="S17" i="1"/>
  <c r="R17" i="1"/>
  <c r="Q17" i="1"/>
  <c r="S16" i="1"/>
  <c r="R16" i="1"/>
  <c r="Q16" i="1"/>
  <c r="S15" i="1"/>
  <c r="R15" i="1"/>
  <c r="Q15" i="1"/>
  <c r="S14" i="1"/>
  <c r="R14" i="1"/>
  <c r="Q14" i="1"/>
  <c r="S13" i="1"/>
  <c r="R13" i="1"/>
  <c r="Q13" i="1"/>
  <c r="S12" i="1"/>
  <c r="R12" i="1"/>
  <c r="Q12" i="1"/>
  <c r="S11" i="1"/>
  <c r="R11" i="1"/>
  <c r="Q11" i="1"/>
  <c r="S10" i="1"/>
  <c r="R10" i="1"/>
  <c r="Q10" i="1"/>
  <c r="S9" i="1"/>
  <c r="R9" i="1"/>
  <c r="Q9" i="1"/>
  <c r="S8" i="1"/>
  <c r="R8" i="1"/>
  <c r="Q8" i="1"/>
  <c r="U8" i="1" l="1"/>
</calcChain>
</file>

<file path=xl/sharedStrings.xml><?xml version="1.0" encoding="utf-8"?>
<sst xmlns="http://schemas.openxmlformats.org/spreadsheetml/2006/main" count="552" uniqueCount="334">
  <si>
    <t>Sistema de Gestión y Control Interno SIGECI</t>
  </si>
  <si>
    <t>Macroproceso: Control fiscal macro</t>
  </si>
  <si>
    <t>Proceso: Análisis y Evaluación de las Finanzas Públicas</t>
  </si>
  <si>
    <t>Procedimiento para uniformar y centralizar la contabilidad de la ejecución del presupuesto general del sector público  
Formato Catálogo Integrado de Clasificación Presupuestal - INGRESOS</t>
  </si>
  <si>
    <t>Código: CMA -01- PR- 005 - FR -003</t>
  </si>
  <si>
    <t>Versión: V 1.1</t>
  </si>
  <si>
    <t>Fecha de publicación en el Aplicativo SIGECI: 18/07/2024</t>
  </si>
  <si>
    <t>Página: 1</t>
  </si>
  <si>
    <t>Presupuesto Versión final aprobada por Junta</t>
  </si>
  <si>
    <r>
      <t xml:space="preserve">Presupuesto Versión final aprobada por Junta
</t>
    </r>
    <r>
      <rPr>
        <b/>
        <sz val="11"/>
        <color theme="1"/>
        <rFont val="Arial"/>
        <family val="2"/>
      </rPr>
      <t>+ modificaciones</t>
    </r>
  </si>
  <si>
    <t>Ejecución real 2025</t>
  </si>
  <si>
    <t>CICP Versión: 08</t>
  </si>
  <si>
    <t>Código Completo</t>
  </si>
  <si>
    <t>Nombre de la Cuenta</t>
  </si>
  <si>
    <t xml:space="preserve">Definición
</t>
  </si>
  <si>
    <t>Soporte Legal</t>
  </si>
  <si>
    <t>Tipo de cuenta</t>
  </si>
  <si>
    <t>Cambio</t>
  </si>
  <si>
    <t>Valor</t>
  </si>
  <si>
    <t>Ingresos</t>
  </si>
  <si>
    <t xml:space="preserve">Los ingresos son recursos monetarios recaudados en una vigencia fiscal por quienes corresponda administrarlos según la ley.
Se consideran ingresos las entradas de caja efectivas, en moneda nacional, que incrementan las disponibilidades para el gasto. </t>
  </si>
  <si>
    <t>-</t>
  </si>
  <si>
    <t>Agregación</t>
  </si>
  <si>
    <t>1.0</t>
  </si>
  <si>
    <t>Disponibilidad Inicial</t>
  </si>
  <si>
    <t>Corresponde al saldo de caja, bancos e inversiones temporales, excluyendo los dineros recaudados que pertenecen a terceros y, por los tanto, no tienen ningún efecto presupuestal. La disponibilidad inicial debe ser igual al valor de la disponibilidad final de la ejecución presupuestal de la vigencia inmediatamente anterior.</t>
  </si>
  <si>
    <t>Decreto 115 de 1196, artículo 12</t>
  </si>
  <si>
    <t>Tomado de Marco Normativo para Entidades de Gobierno, Catálogo General de Cuentas, CGN.</t>
  </si>
  <si>
    <t>Captura</t>
  </si>
  <si>
    <t>1.0.02</t>
  </si>
  <si>
    <t>Bancos</t>
  </si>
  <si>
    <t>Representa el valor de los fondos disponibles depositados en instituciones financieras.</t>
  </si>
  <si>
    <t>1.1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</si>
  <si>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</si>
  <si>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</si>
  <si>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Corte Constitucional, Sentencia C-423/1995.</t>
  </si>
  <si>
    <t>Impuesto sobre la renta y complementarios</t>
  </si>
  <si>
    <t>Gravamen a los movimientos financieros</t>
  </si>
  <si>
    <t>Impuesto de industria y comercio</t>
  </si>
  <si>
    <t>1.1.02</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</si>
  <si>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</si>
  <si>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</si>
  <si>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</si>
  <si>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</si>
  <si>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Ley 100 de 1993</t>
  </si>
  <si>
    <t>Contribuciones inherentes a la nómina</t>
  </si>
  <si>
    <t>Aportes a cajas de compensación familiar</t>
  </si>
  <si>
    <t>Cuota de fiscalización y auditaje</t>
  </si>
  <si>
    <t>1.1.02.05</t>
  </si>
  <si>
    <t>Venta de bienes y servicios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</si>
  <si>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</si>
  <si>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</si>
  <si>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1.1.02.05.001</t>
  </si>
  <si>
    <t>Ventas de establecimientos de mercado</t>
  </si>
  <si>
    <t>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t>
  </si>
  <si>
    <t xml:space="preserve"> Clasificación Central de Productos (CPC Ver. 2.0)</t>
  </si>
  <si>
    <t>Otros bienes transportables (excepto 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</si>
  <si>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</si>
  <si>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</si>
  <si>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</si>
  <si>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1.1.02.05.001.08</t>
  </si>
  <si>
    <t xml:space="preserve">Servicios prestados a las empresas y servicios de producción </t>
  </si>
  <si>
    <t>Son los ingresos asociados a la venta de servicios de investigación y desarrollo, servicios jurídicos y contables, servicios de consultoría, servicios de publicidad, servicios de impresión servicios de telecomunicaciones, servicios de limpieza, servicios de seguridad, servicios de mantenimiento, entre otros.</t>
  </si>
  <si>
    <t>Servicios para la comunidad, sociales y personales</t>
  </si>
  <si>
    <t>1.1.02.05.002</t>
  </si>
  <si>
    <t>Ventas incidentales de establecimientos no de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</si>
  <si>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</si>
  <si>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1.1.02.05.002.08</t>
  </si>
  <si>
    <t>Transferencias corrientes</t>
  </si>
  <si>
    <t>Suministro de electricidad, gas, vapor y aire acondicionado</t>
  </si>
  <si>
    <t>1.2</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</si>
  <si>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</si>
  <si>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los cual difícilmente asegura su continuidad durante amplios periodos presupuestales” (Corte Constitucional, Sentencia C-1072 de 2002).</t>
  </si>
  <si>
    <t>1.2.03</t>
  </si>
  <si>
    <t>Dividendos y utilidades por otras inversiones de capital</t>
  </si>
  <si>
    <t>Comprende la distribución de beneficios (utilidades y dividendos) a las unidades del presupuesto general del sector público, incluido los particulares que manejan recursos públicos, en su calidad de propietarias de inversiones de capital, a cambio de poner fondos disposición de alguna sociedad.</t>
  </si>
  <si>
    <t>1.2.03.04</t>
  </si>
  <si>
    <t>Inversiones patrimoniales no controladas</t>
  </si>
  <si>
    <t xml:space="preserve">Corresponde a los ingresos por concepto de las utilidades y dividendos de las EICE societarias, particulares que administran recursos públicos, incluyendo la cuantía que corresponde a las entidades de gobierno por su participación en el capital de la empresa </t>
  </si>
  <si>
    <t>1.2.05</t>
  </si>
  <si>
    <t>Rendimientos financieros</t>
  </si>
  <si>
    <t xml:space="preserve">Son los ingresos que se reciben las unidades del PGSP y los particulares que administran recursos de origen público,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 </t>
  </si>
  <si>
    <t>1.2.05.03</t>
  </si>
  <si>
    <t>Valores distintos de acciones</t>
  </si>
  <si>
    <t>Corresponde a los ingresos por concepto de rendimientos de los valores distintos a las acciones. Los valores distintos a las acciones se definen como instrumentos financieros negociables, que sirven de evidencia de la obligación de liquidarlos mediante el suministro de efectivo.</t>
  </si>
  <si>
    <t>1.2.05.05</t>
  </si>
  <si>
    <t>Intereses por préstamos</t>
  </si>
  <si>
    <t>Corresponde a los ingresos por el concepto de intereses de fondos en préstamos que tienen las entidades de gobierno. Los intereses son una forma de renta de inversión cobradas por el acreedor del préstamo.</t>
  </si>
  <si>
    <t>1.2.09</t>
  </si>
  <si>
    <t>Recuperación de cartera - préstamos</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</si>
  <si>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</si>
  <si>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</si>
  <si>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1.2.09.03</t>
  </si>
  <si>
    <t>De personas naturales</t>
  </si>
  <si>
    <t>Ingresos por concepto de la amortización de préstamos realizados  a personas naturales.</t>
  </si>
  <si>
    <t>Procedimiento para uniformar y centralizar la contabilidad de la ejecución del presupuesto general del sector público  
Formato Catálogo Integrado de Clasificación Presupuestal - GASTOS</t>
  </si>
  <si>
    <t>Código: CMA -01- PR- 005 - FR -002</t>
  </si>
  <si>
    <t>CICP Versión 08</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</si>
  <si>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</si>
  <si>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</si>
  <si>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</si>
  <si>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</si>
  <si>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</si>
  <si>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</si>
  <si>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</si>
  <si>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</si>
  <si>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</si>
  <si>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</si>
  <si>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</si>
  <si>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</si>
  <si>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</si>
  <si>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</si>
  <si>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</si>
  <si>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</si>
  <si>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</si>
  <si>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</si>
  <si>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</si>
  <si>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</si>
  <si>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</si>
  <si>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</si>
  <si>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</si>
  <si>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</si>
  <si>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</si>
  <si>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</si>
  <si>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</si>
  <si>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</si>
  <si>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</si>
  <si>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</si>
  <si>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</si>
  <si>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</si>
  <si>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</si>
  <si>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</si>
  <si>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</si>
  <si>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</si>
  <si>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</si>
  <si>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</si>
  <si>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</si>
  <si>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</si>
  <si>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</si>
  <si>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</si>
  <si>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</si>
  <si>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</si>
  <si>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</si>
  <si>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</si>
  <si>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</si>
  <si>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</si>
  <si>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</si>
  <si>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</si>
  <si>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</si>
  <si>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</si>
  <si>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</si>
  <si>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</si>
  <si>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</si>
  <si>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</si>
  <si>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</si>
  <si>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</si>
  <si>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</si>
  <si>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</si>
  <si>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</si>
  <si>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</si>
  <si>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</si>
  <si>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</si>
  <si>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</si>
  <si>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</si>
  <si>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</si>
  <si>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</si>
  <si>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</si>
  <si>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</si>
  <si>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</si>
  <si>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</si>
  <si>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</si>
  <si>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</si>
  <si>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</si>
  <si>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</si>
  <si>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</si>
  <si>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</si>
  <si>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</si>
  <si>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</si>
  <si>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</si>
  <si>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</si>
  <si>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</si>
  <si>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</si>
  <si>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</si>
  <si>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</si>
  <si>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</si>
  <si>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</si>
  <si>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</si>
  <si>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</si>
  <si>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</si>
  <si>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</si>
  <si>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</si>
  <si>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</si>
  <si>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</si>
  <si>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</si>
  <si>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</si>
  <si>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</si>
  <si>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</si>
  <si>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</si>
  <si>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2.1.1.01.03.069</t>
  </si>
  <si>
    <t>Apoyo de sostenimiento aprendices bajo modalidad de contrato de aprendizaje</t>
  </si>
  <si>
    <t>Corresponde a las erogaciones como contraprestación por los servicios prestados por alumnos aprendices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</si>
  <si>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</si>
  <si>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</si>
  <si>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</si>
  <si>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</si>
  <si>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</si>
  <si>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</si>
  <si>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</si>
  <si>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</si>
  <si>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</si>
  <si>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</si>
  <si>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</si>
  <si>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</si>
  <si>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</si>
  <si>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</si>
  <si>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</si>
  <si>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</si>
  <si>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</si>
  <si>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</si>
  <si>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</si>
  <si>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Otros activos fijos</t>
  </si>
  <si>
    <t>Es la adquisición de activos no mencionados en los rubros anteriores, a saber, recursos biológicos cultivados y productos de propiedad intelectual.</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</si>
  <si>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</si>
  <si>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</si>
  <si>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Gastos de desarrollo</t>
  </si>
  <si>
    <t>Son los gastos asociados al desarrollo de programas de informática.</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</si>
  <si>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</si>
  <si>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</si>
  <si>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</si>
  <si>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</si>
  <si>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</si>
  <si>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</si>
  <si>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</si>
  <si>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</si>
  <si>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</si>
  <si>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</si>
  <si>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</si>
  <si>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</si>
  <si>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</si>
  <si>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</si>
  <si>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</si>
  <si>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</si>
  <si>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</si>
  <si>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</si>
  <si>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</si>
  <si>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</si>
  <si>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</si>
  <si>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</si>
  <si>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</si>
  <si>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</si>
  <si>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</si>
  <si>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</si>
  <si>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Traslado de dividendos</t>
  </si>
  <si>
    <t>2.1.3.02.10</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</si>
  <si>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</si>
  <si>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</si>
  <si>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</si>
  <si>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</si>
  <si>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</si>
  <si>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</si>
  <si>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</si>
  <si>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</si>
  <si>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</si>
  <si>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</si>
  <si>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</si>
  <si>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</si>
  <si>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</si>
  <si>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</si>
  <si>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</si>
  <si>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</si>
  <si>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</si>
  <si>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</si>
  <si>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</si>
  <si>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2.1.6.01.04</t>
  </si>
  <si>
    <t>A personas naturales</t>
  </si>
  <si>
    <t>Comprende los recursos financieros concedidos en calidad de préstamo a una persona natural para solventar sus necesidades de financiamiento</t>
  </si>
  <si>
    <t>2.1.6.01.04.002</t>
  </si>
  <si>
    <t>Crédito hipotecario para sus empleados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</si>
  <si>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</si>
  <si>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</si>
  <si>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</si>
  <si>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</si>
  <si>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</si>
  <si>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</si>
  <si>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</si>
  <si>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</si>
  <si>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</si>
  <si>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2.1.8.01.14</t>
  </si>
  <si>
    <t>Gastos generados  a cargo de los usuarios del sistema financiero y de las entidades que lo conforman.</t>
  </si>
  <si>
    <t>Estatuto tributario art. 870</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</si>
  <si>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</si>
  <si>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</si>
  <si>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</si>
  <si>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</si>
  <si>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</si>
  <si>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</si>
  <si>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</si>
  <si>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</si>
  <si>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</si>
  <si>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</si>
  <si>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</si>
  <si>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</si>
  <si>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</si>
  <si>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</si>
  <si>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</si>
  <si>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</si>
  <si>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</si>
  <si>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2.3.1.01.01.001.04</t>
  </si>
  <si>
    <t>2.3.1.01.01.001.06</t>
  </si>
  <si>
    <t>2.3.1.01.01.001.07</t>
  </si>
  <si>
    <t>2.3.1.01.01.001.08</t>
  </si>
  <si>
    <t>2.3.1.01.01.001.08.02</t>
  </si>
  <si>
    <t>2.3.1.01.01.001.09</t>
  </si>
  <si>
    <t>Prima Técnica salarial</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</si>
  <si>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</si>
  <si>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</si>
  <si>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</si>
  <si>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</si>
  <si>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</si>
  <si>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</si>
  <si>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</si>
  <si>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</si>
  <si>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</si>
  <si>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2.3.1.01.03</t>
  </si>
  <si>
    <t>2.3.1.01.03.001</t>
  </si>
  <si>
    <t>2.3.1.01.03.001.01</t>
  </si>
  <si>
    <t>2.3.1.01.03.009</t>
  </si>
  <si>
    <t>2.3.1.01.03.117</t>
  </si>
  <si>
    <t>2.3.2</t>
  </si>
  <si>
    <t>2.3.2.01</t>
  </si>
  <si>
    <t>2.3.2.01.01</t>
  </si>
  <si>
    <t>2.3.2.01.01.005</t>
  </si>
  <si>
    <t>2.3.2.01.01.005.02</t>
  </si>
  <si>
    <t>2.3.2.01.01.005.02.03.01.02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</si>
</sst>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8"/>
      <color theme="1"/>
      <name val="Arial"/>
      <family val="2"/>
    </font>
    <font>
      <b/>
      <sz val="11"/>
      <color rgb="FFFFFFFF"/>
      <name val="Arial"/>
      <family val="2"/>
    </font>
    <font>
      <b/>
      <sz val="10"/>
      <color rgb="FFFFFFFF"/>
      <name val="Arial"/>
      <family val="2"/>
    </font>
    <font>
      <sz val="12"/>
      <color theme="1"/>
      <name val="Calibri"/>
      <family val="2"/>
      <scheme val="minor"/>
    </font>
    <font>
      <b/>
      <sz val="10"/>
      <color theme="0"/>
      <name val="Arial"/>
      <family val="2"/>
    </font>
    <font>
      <b/>
      <sz val="10"/>
      <color rgb="FFFF0000"/>
      <name val="Arial"/>
      <family val="2"/>
    </font>
    <font>
      <sz val="10"/>
      <color rgb="FF000000"/>
      <name val="Arial"/>
      <family val="2"/>
    </font>
    <font>
      <sz val="10"/>
      <name val="Arial"/>
      <family val="2"/>
    </font>
    <font>
      <sz val="10"/>
      <color rgb="FFFF0000"/>
      <name val="Arial"/>
      <family val="2"/>
    </font>
    <font>
      <b/>
      <sz val="10"/>
      <color rgb="FF000000"/>
      <name val="Arial"/>
      <family val="2"/>
    </font>
    <font>
      <b/>
      <sz val="10"/>
      <name val="Arial"/>
      <family val="2"/>
    </font>
    <font>
      <sz val="10"/>
      <color theme="1"/>
      <name val="Arial"/>
      <family val="2"/>
    </font>
    <font>
      <b/>
      <sz val="10"/>
      <color theme="1"/>
      <name val="Arial"/>
      <family val="2"/>
    </font>
    <font>
      <sz val="9"/>
      <color theme="1"/>
      <name val="Tahoma"/>
      <family val="2"/>
    </font>
    <font>
      <sz val="10"/>
      <color theme="1"/>
      <name val="Calibri"/>
      <family val="2"/>
      <scheme val="minor"/>
    </font>
    <font>
      <b/>
      <sz val="16"/>
      <color theme="4" tint="-0.49995422223578601"/>
      <name val="Arial"/>
      <family val="2"/>
    </font>
    <font>
      <b/>
      <sz val="10"/>
      <color rgb="FF0070C0"/>
      <name val="Arial"/>
      <family val="2"/>
    </font>
    <font>
      <sz val="10"/>
      <name val="Arial Narrow"/>
      <family val="2"/>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2060"/>
        <bgColor rgb="FF000000"/>
      </patternFill>
    </fill>
    <fill>
      <patternFill patternType="solid">
        <fgColor rgb="FF1F4E78"/>
        <bgColor rgb="FF000000"/>
      </patternFill>
    </fill>
    <fill>
      <patternFill patternType="solid">
        <fgColor theme="8" tint="-0.499984740745262"/>
        <bgColor indexed="64"/>
      </patternFill>
    </fill>
    <fill>
      <patternFill patternType="solid">
        <fgColor rgb="FF2F75B5"/>
        <bgColor rgb="FF000000"/>
      </patternFill>
    </fill>
    <fill>
      <patternFill patternType="solid">
        <fgColor theme="8" tint="-0.249977111117893"/>
        <bgColor indexed="64"/>
      </patternFill>
    </fill>
    <fill>
      <patternFill patternType="solid">
        <fgColor rgb="FFFFFFFF"/>
        <bgColor rgb="FF000000"/>
      </patternFill>
    </fill>
    <fill>
      <patternFill patternType="solid">
        <fgColor rgb="FF9BC2E6"/>
        <bgColor rgb="FF000000"/>
      </patternFill>
    </fill>
    <fill>
      <patternFill patternType="solid">
        <fgColor theme="8" tint="0.39997558519241921"/>
        <bgColor indexed="64"/>
      </patternFill>
    </fill>
    <fill>
      <patternFill patternType="solid">
        <fgColor rgb="FFBDD7EE"/>
        <bgColor rgb="FF000000"/>
      </patternFill>
    </fill>
    <fill>
      <patternFill patternType="solid">
        <fgColor theme="8" tint="0.59999389629810485"/>
        <bgColor indexed="64"/>
      </patternFill>
    </fill>
    <fill>
      <patternFill patternType="solid">
        <fgColor rgb="FFDDEBF7"/>
        <bgColor rgb="FF000000"/>
      </patternFill>
    </fill>
    <fill>
      <patternFill patternType="solid">
        <fgColor theme="8" tint="0.79998168889431442"/>
        <bgColor indexed="64"/>
      </patternFill>
    </fill>
    <fill>
      <patternFill patternType="solid">
        <fgColor theme="0"/>
        <bgColor rgb="FF000000"/>
      </patternFill>
    </fill>
    <fill>
      <patternFill patternType="solid">
        <fgColor rgb="FFFFFFFF"/>
        <bgColor indexed="64"/>
      </patternFill>
    </fill>
    <fill>
      <patternFill patternType="solid">
        <fgColor rgb="FF002060"/>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5" tint="0.79998168889431442"/>
        <bgColor rgb="FF000000"/>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theme="2"/>
      </left>
      <right style="thin">
        <color theme="2"/>
      </right>
      <top/>
      <bottom/>
      <diagonal/>
    </border>
    <border>
      <left style="thin">
        <color theme="2"/>
      </left>
      <right/>
      <top/>
      <bottom/>
      <diagonal/>
    </border>
    <border>
      <left/>
      <right style="thin">
        <color theme="2"/>
      </right>
      <top/>
      <bottom/>
      <diagonal/>
    </border>
  </borders>
  <cellStyleXfs count="7">
    <xf numFmtId="0" fontId="0" fillId="0" borderId="0"/>
    <xf numFmtId="43" fontId="1" fillId="0" borderId="0" applyFont="0" applyFill="0" applyBorder="0" applyAlignment="0" applyProtection="0"/>
    <xf numFmtId="0" fontId="7" fillId="0" borderId="0"/>
    <xf numFmtId="0" fontId="1" fillId="0" borderId="0"/>
    <xf numFmtId="0" fontId="11" fillId="0" borderId="0"/>
    <xf numFmtId="164" fontId="21" fillId="0" borderId="0" applyFill="0">
      <alignment horizontal="center" vertical="center" wrapText="1"/>
    </xf>
    <xf numFmtId="1" fontId="21" fillId="2" borderId="0" applyFill="0">
      <alignment horizontal="center" vertical="center"/>
    </xf>
  </cellStyleXfs>
  <cellXfs count="171">
    <xf numFmtId="0" fontId="0" fillId="0" borderId="0" xfId="0"/>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2" borderId="5"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9"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0" xfId="0" applyFont="1" applyFill="1" applyAlignment="1">
      <alignment horizontal="center" vertical="center"/>
    </xf>
    <xf numFmtId="0" fontId="5" fillId="5" borderId="15" xfId="0" applyFont="1" applyFill="1" applyBorder="1" applyAlignment="1">
      <alignment horizontal="center" vertical="center"/>
    </xf>
    <xf numFmtId="0" fontId="5" fillId="5" borderId="0" xfId="0" applyFont="1" applyFill="1" applyAlignment="1">
      <alignment horizontal="center" vertical="center"/>
    </xf>
    <xf numFmtId="0" fontId="6" fillId="6" borderId="16" xfId="0" applyFont="1" applyFill="1" applyBorder="1" applyAlignment="1">
      <alignment horizontal="left" vertical="center"/>
    </xf>
    <xf numFmtId="0" fontId="6" fillId="6" borderId="16" xfId="0" applyFont="1" applyFill="1" applyBorder="1" applyAlignment="1">
      <alignment vertical="center"/>
    </xf>
    <xf numFmtId="0" fontId="6" fillId="6" borderId="16" xfId="0" applyFont="1" applyFill="1" applyBorder="1" applyAlignment="1">
      <alignment horizontal="center" vertical="center"/>
    </xf>
    <xf numFmtId="164" fontId="8" fillId="7" borderId="16" xfId="2" applyNumberFormat="1" applyFont="1" applyFill="1" applyBorder="1" applyAlignment="1">
      <alignment horizontal="left" vertical="center"/>
    </xf>
    <xf numFmtId="165" fontId="6" fillId="6" borderId="16" xfId="1" applyNumberFormat="1" applyFont="1" applyFill="1" applyBorder="1" applyAlignment="1">
      <alignment horizontal="center" vertical="center"/>
    </xf>
    <xf numFmtId="165" fontId="2" fillId="0" borderId="0" xfId="0" applyNumberFormat="1" applyFont="1" applyAlignment="1">
      <alignment vertical="center"/>
    </xf>
    <xf numFmtId="0" fontId="6" fillId="8" borderId="16" xfId="0" applyFont="1" applyFill="1" applyBorder="1" applyAlignment="1">
      <alignment vertical="center"/>
    </xf>
    <xf numFmtId="0" fontId="6" fillId="8" borderId="16" xfId="0" applyFont="1" applyFill="1" applyBorder="1" applyAlignment="1">
      <alignment horizontal="center" vertical="center"/>
    </xf>
    <xf numFmtId="0" fontId="9" fillId="8" borderId="16" xfId="0" applyFont="1" applyFill="1" applyBorder="1" applyAlignment="1">
      <alignment horizontal="center" vertical="center"/>
    </xf>
    <xf numFmtId="0" fontId="8" fillId="9" borderId="16" xfId="2" applyFont="1" applyFill="1" applyBorder="1" applyAlignment="1">
      <alignment horizontal="left" vertical="center"/>
    </xf>
    <xf numFmtId="165" fontId="6" fillId="8" borderId="16" xfId="1" applyNumberFormat="1" applyFont="1" applyFill="1" applyBorder="1" applyAlignment="1">
      <alignment horizontal="center" vertical="center"/>
    </xf>
    <xf numFmtId="0" fontId="10" fillId="10" borderId="16" xfId="0" applyFont="1" applyFill="1" applyBorder="1" applyAlignment="1">
      <alignment vertical="center"/>
    </xf>
    <xf numFmtId="0" fontId="10" fillId="10" borderId="16" xfId="0" applyFont="1" applyFill="1" applyBorder="1" applyAlignment="1">
      <alignment horizontal="center" vertical="center"/>
    </xf>
    <xf numFmtId="0" fontId="11" fillId="10" borderId="16" xfId="0" applyFont="1" applyFill="1" applyBorder="1" applyAlignment="1">
      <alignment horizontal="left" vertical="center"/>
    </xf>
    <xf numFmtId="0" fontId="11" fillId="10" borderId="16" xfId="0" applyFont="1" applyFill="1" applyBorder="1" applyAlignment="1">
      <alignment vertical="center"/>
    </xf>
    <xf numFmtId="0" fontId="12" fillId="10" borderId="16" xfId="0" applyFont="1" applyFill="1" applyBorder="1" applyAlignment="1">
      <alignment vertical="center"/>
    </xf>
    <xf numFmtId="0" fontId="12" fillId="10" borderId="16" xfId="0" applyFont="1" applyFill="1" applyBorder="1" applyAlignment="1">
      <alignment horizontal="left" vertical="center"/>
    </xf>
    <xf numFmtId="0" fontId="11" fillId="2" borderId="16" xfId="0" applyFont="1" applyFill="1" applyBorder="1" applyAlignment="1">
      <alignment horizontal="left" vertical="center"/>
    </xf>
    <xf numFmtId="0" fontId="11" fillId="10" borderId="16" xfId="0" applyFont="1" applyFill="1" applyBorder="1" applyAlignment="1">
      <alignment horizontal="center" vertical="center"/>
    </xf>
    <xf numFmtId="165" fontId="11" fillId="10" borderId="16" xfId="1" applyNumberFormat="1" applyFont="1" applyFill="1" applyBorder="1" applyAlignment="1">
      <alignment horizontal="center" vertical="center"/>
    </xf>
    <xf numFmtId="0" fontId="13" fillId="11" borderId="16" xfId="0" applyFont="1" applyFill="1" applyBorder="1" applyAlignment="1">
      <alignment vertical="center"/>
    </xf>
    <xf numFmtId="0" fontId="13" fillId="11" borderId="16" xfId="0" applyFont="1" applyFill="1" applyBorder="1" applyAlignment="1">
      <alignment horizontal="center" vertical="center"/>
    </xf>
    <xf numFmtId="0" fontId="13" fillId="11" borderId="16" xfId="0" applyFont="1" applyFill="1" applyBorder="1" applyAlignment="1">
      <alignment horizontal="left" vertical="center"/>
    </xf>
    <xf numFmtId="0" fontId="15" fillId="2" borderId="16" xfId="0" applyFont="1" applyFill="1" applyBorder="1" applyAlignment="1">
      <alignment horizontal="left" vertical="center"/>
    </xf>
    <xf numFmtId="0" fontId="14" fillId="15" borderId="16" xfId="0" applyFont="1" applyFill="1" applyBorder="1" applyAlignment="1">
      <alignment vertical="center"/>
    </xf>
    <xf numFmtId="0" fontId="14" fillId="15" borderId="16" xfId="0" applyFont="1" applyFill="1" applyBorder="1" applyAlignment="1">
      <alignment horizontal="center" vertical="center"/>
    </xf>
    <xf numFmtId="0" fontId="14" fillId="15" borderId="16" xfId="0" applyFont="1" applyFill="1" applyBorder="1" applyAlignment="1">
      <alignment horizontal="left" vertical="center"/>
    </xf>
    <xf numFmtId="165" fontId="14" fillId="15" borderId="16" xfId="1" applyNumberFormat="1" applyFont="1" applyFill="1" applyBorder="1" applyAlignment="1">
      <alignment horizontal="center" vertical="center"/>
    </xf>
    <xf numFmtId="0" fontId="14" fillId="16" borderId="16" xfId="0" applyFont="1" applyFill="1" applyBorder="1" applyAlignment="1">
      <alignment horizontal="left" vertical="center"/>
    </xf>
    <xf numFmtId="0" fontId="11" fillId="0" borderId="16" xfId="0" applyFont="1" applyBorder="1" applyAlignment="1">
      <alignment vertical="center"/>
    </xf>
    <xf numFmtId="0" fontId="11" fillId="0" borderId="16" xfId="0" applyFont="1" applyBorder="1" applyAlignment="1">
      <alignment horizontal="left" vertical="center"/>
    </xf>
    <xf numFmtId="0" fontId="15" fillId="2" borderId="16" xfId="0" applyFont="1" applyFill="1" applyBorder="1" applyAlignment="1">
      <alignment vertical="center"/>
    </xf>
    <xf numFmtId="0" fontId="15" fillId="2" borderId="16" xfId="0" applyFont="1" applyFill="1" applyBorder="1" applyAlignment="1">
      <alignment horizontal="center" vertical="center"/>
    </xf>
    <xf numFmtId="165" fontId="15" fillId="2" borderId="16" xfId="1" applyNumberFormat="1" applyFont="1" applyFill="1" applyBorder="1" applyAlignment="1">
      <alignment horizontal="center" vertical="center"/>
    </xf>
    <xf numFmtId="0" fontId="14" fillId="11" borderId="16" xfId="0" applyFont="1" applyFill="1" applyBorder="1" applyAlignment="1">
      <alignment vertical="center"/>
    </xf>
    <xf numFmtId="0" fontId="14" fillId="11" borderId="16" xfId="0" applyFont="1" applyFill="1" applyBorder="1" applyAlignment="1">
      <alignment horizontal="center" vertical="center"/>
    </xf>
    <xf numFmtId="0" fontId="14" fillId="11" borderId="16" xfId="0" applyFont="1" applyFill="1" applyBorder="1" applyAlignment="1">
      <alignment horizontal="left" vertical="center"/>
    </xf>
    <xf numFmtId="0" fontId="14" fillId="12" borderId="16" xfId="0" applyFont="1" applyFill="1" applyBorder="1" applyAlignment="1">
      <alignment horizontal="left" vertical="center"/>
    </xf>
    <xf numFmtId="165" fontId="14" fillId="11" borderId="16" xfId="1" applyNumberFormat="1" applyFont="1" applyFill="1" applyBorder="1" applyAlignment="1">
      <alignment horizontal="center" vertical="center"/>
    </xf>
    <xf numFmtId="0" fontId="14" fillId="13" borderId="16" xfId="0" applyFont="1" applyFill="1" applyBorder="1" applyAlignment="1">
      <alignment vertical="center"/>
    </xf>
    <xf numFmtId="0" fontId="14" fillId="13" borderId="16" xfId="0" applyFont="1" applyFill="1" applyBorder="1" applyAlignment="1">
      <alignment horizontal="center" vertical="center"/>
    </xf>
    <xf numFmtId="0" fontId="14" fillId="13" borderId="16" xfId="0" applyFont="1" applyFill="1" applyBorder="1" applyAlignment="1">
      <alignment horizontal="left" vertical="center"/>
    </xf>
    <xf numFmtId="0" fontId="14" fillId="14" borderId="16" xfId="0" applyFont="1" applyFill="1" applyBorder="1" applyAlignment="1">
      <alignment horizontal="left" vertical="center"/>
    </xf>
    <xf numFmtId="165" fontId="14" fillId="13" borderId="16" xfId="1" applyNumberFormat="1" applyFont="1" applyFill="1" applyBorder="1" applyAlignment="1">
      <alignment horizontal="center" vertical="center"/>
    </xf>
    <xf numFmtId="0" fontId="11" fillId="18" borderId="16" xfId="0" applyFont="1" applyFill="1" applyBorder="1" applyAlignment="1">
      <alignment horizontal="center" vertical="center"/>
    </xf>
    <xf numFmtId="165" fontId="11" fillId="18" borderId="16" xfId="1" applyNumberFormat="1" applyFont="1" applyFill="1" applyBorder="1" applyAlignment="1">
      <alignment horizontal="center" vertical="center"/>
    </xf>
    <xf numFmtId="0" fontId="16" fillId="17" borderId="16" xfId="0" applyFont="1" applyFill="1" applyBorder="1" applyAlignment="1">
      <alignment vertical="center"/>
    </xf>
    <xf numFmtId="164" fontId="11" fillId="2" borderId="16" xfId="3" applyNumberFormat="1" applyFont="1" applyFill="1" applyBorder="1" applyAlignment="1">
      <alignment horizontal="left" vertical="center"/>
    </xf>
    <xf numFmtId="0" fontId="10" fillId="17" borderId="16" xfId="0" applyFont="1" applyFill="1" applyBorder="1" applyAlignment="1">
      <alignment vertical="center"/>
    </xf>
    <xf numFmtId="0" fontId="10" fillId="17" borderId="16" xfId="0" applyFont="1" applyFill="1" applyBorder="1" applyAlignment="1">
      <alignment horizontal="center" vertical="center"/>
    </xf>
    <xf numFmtId="0" fontId="10" fillId="17" borderId="16" xfId="0" applyFont="1" applyFill="1" applyBorder="1" applyAlignment="1">
      <alignment horizontal="left" vertical="center"/>
    </xf>
    <xf numFmtId="165" fontId="10" fillId="17" borderId="16" xfId="1" applyNumberFormat="1" applyFont="1" applyFill="1" applyBorder="1" applyAlignment="1">
      <alignment horizontal="center" vertical="center"/>
    </xf>
    <xf numFmtId="0" fontId="11" fillId="17" borderId="16" xfId="0" applyFont="1" applyFill="1" applyBorder="1" applyAlignment="1">
      <alignment vertical="center"/>
    </xf>
    <xf numFmtId="0" fontId="13" fillId="17" borderId="16" xfId="0" applyFont="1" applyFill="1" applyBorder="1" applyAlignment="1">
      <alignment horizontal="center" vertical="center"/>
    </xf>
    <xf numFmtId="0" fontId="13" fillId="17" borderId="16" xfId="0" applyFont="1" applyFill="1" applyBorder="1" applyAlignment="1">
      <alignment vertical="center"/>
    </xf>
    <xf numFmtId="0" fontId="13" fillId="17" borderId="16" xfId="0" applyFont="1" applyFill="1" applyBorder="1" applyAlignment="1">
      <alignment horizontal="left" vertical="center"/>
    </xf>
    <xf numFmtId="0" fontId="16" fillId="2" borderId="16" xfId="0" applyFont="1" applyFill="1" applyBorder="1" applyAlignment="1">
      <alignment vertical="center"/>
    </xf>
    <xf numFmtId="0" fontId="6" fillId="8" borderId="16" xfId="0" applyFont="1" applyFill="1" applyBorder="1" applyAlignment="1">
      <alignment horizontal="left" vertical="center"/>
    </xf>
    <xf numFmtId="0" fontId="14" fillId="9" borderId="16" xfId="2" applyFont="1" applyFill="1" applyBorder="1" applyAlignment="1">
      <alignment horizontal="left" vertical="center"/>
    </xf>
    <xf numFmtId="165" fontId="13" fillId="11" borderId="16" xfId="1" applyNumberFormat="1" applyFont="1" applyFill="1" applyBorder="1" applyAlignment="1">
      <alignment horizontal="center" vertical="center"/>
    </xf>
    <xf numFmtId="0" fontId="16" fillId="2" borderId="16" xfId="0" applyFont="1" applyFill="1" applyBorder="1" applyAlignment="1">
      <alignment horizontal="left" vertical="center"/>
    </xf>
    <xf numFmtId="0" fontId="10" fillId="10" borderId="0" xfId="0" applyFont="1" applyFill="1" applyAlignment="1">
      <alignment vertical="center"/>
    </xf>
    <xf numFmtId="0" fontId="10" fillId="10" borderId="0" xfId="0" applyFont="1" applyFill="1" applyAlignment="1">
      <alignment horizontal="center" vertical="center"/>
    </xf>
    <xf numFmtId="0" fontId="17" fillId="0" borderId="0" xfId="0" applyFont="1" applyAlignment="1">
      <alignment horizontal="justify" vertical="center"/>
    </xf>
    <xf numFmtId="0" fontId="2" fillId="2" borderId="10" xfId="0" applyFont="1" applyFill="1" applyBorder="1" applyAlignment="1">
      <alignment horizontal="center" vertical="center"/>
    </xf>
    <xf numFmtId="0" fontId="15" fillId="2" borderId="0" xfId="0" applyFont="1" applyFill="1" applyAlignment="1">
      <alignment vertical="center"/>
    </xf>
    <xf numFmtId="0" fontId="2" fillId="2" borderId="17"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8" xfId="0" applyFont="1" applyBorder="1" applyAlignment="1">
      <alignment vertical="center"/>
    </xf>
    <xf numFmtId="0" fontId="18" fillId="2" borderId="0" xfId="0" applyFont="1" applyFill="1"/>
    <xf numFmtId="0" fontId="19" fillId="2" borderId="0" xfId="0" applyFont="1" applyFill="1" applyAlignment="1">
      <alignment vertical="center"/>
    </xf>
    <xf numFmtId="0" fontId="15" fillId="2" borderId="0" xfId="0" applyFont="1" applyFill="1"/>
    <xf numFmtId="0" fontId="20" fillId="2" borderId="0" xfId="0" applyFont="1" applyFill="1" applyAlignment="1">
      <alignment vertical="center" wrapText="1"/>
    </xf>
    <xf numFmtId="0" fontId="15" fillId="0" borderId="0" xfId="0" applyFont="1" applyAlignment="1">
      <alignment horizontal="center" vertical="center"/>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8" fillId="19" borderId="19" xfId="2" applyFont="1" applyFill="1" applyBorder="1" applyAlignment="1">
      <alignment horizontal="center" vertical="center"/>
    </xf>
    <xf numFmtId="164" fontId="8" fillId="19" borderId="20" xfId="2" applyNumberFormat="1" applyFont="1" applyFill="1" applyBorder="1" applyAlignment="1">
      <alignment horizontal="center" vertical="center"/>
    </xf>
    <xf numFmtId="164" fontId="8" fillId="19" borderId="0" xfId="2" applyNumberFormat="1" applyFont="1" applyFill="1" applyAlignment="1">
      <alignment horizontal="center" vertical="center"/>
    </xf>
    <xf numFmtId="164" fontId="8" fillId="19" borderId="21" xfId="2" applyNumberFormat="1" applyFont="1" applyFill="1" applyBorder="1" applyAlignment="1">
      <alignment horizontal="center" vertical="center"/>
    </xf>
    <xf numFmtId="0" fontId="8" fillId="19" borderId="19" xfId="0" applyFont="1" applyFill="1" applyBorder="1" applyAlignment="1">
      <alignment horizontal="center" vertical="center"/>
    </xf>
    <xf numFmtId="0" fontId="8" fillId="19" borderId="20" xfId="0" applyFont="1" applyFill="1" applyBorder="1" applyAlignment="1">
      <alignment horizontal="center" vertical="center"/>
    </xf>
    <xf numFmtId="0" fontId="8" fillId="20" borderId="16" xfId="0" applyFont="1" applyFill="1" applyBorder="1" applyAlignment="1">
      <alignment vertical="center"/>
    </xf>
    <xf numFmtId="164" fontId="8" fillId="20" borderId="16" xfId="2" applyNumberFormat="1" applyFont="1" applyFill="1" applyBorder="1" applyAlignment="1">
      <alignment horizontal="left" vertical="center"/>
    </xf>
    <xf numFmtId="0" fontId="15" fillId="20" borderId="16" xfId="0" applyFont="1" applyFill="1" applyBorder="1" applyAlignment="1">
      <alignment horizontal="left" vertical="center"/>
    </xf>
    <xf numFmtId="0" fontId="8" fillId="20" borderId="16" xfId="0" applyFont="1" applyFill="1" applyBorder="1" applyAlignment="1">
      <alignment horizontal="left" vertical="center"/>
    </xf>
    <xf numFmtId="0" fontId="8" fillId="20" borderId="16" xfId="0" applyFont="1" applyFill="1" applyBorder="1" applyAlignment="1">
      <alignment horizontal="center" vertical="center"/>
    </xf>
    <xf numFmtId="165" fontId="8" fillId="20" borderId="16" xfId="1" applyNumberFormat="1" applyFont="1" applyFill="1" applyBorder="1" applyAlignment="1">
      <alignment horizontal="center" vertical="center"/>
    </xf>
    <xf numFmtId="0" fontId="8" fillId="21" borderId="16" xfId="0" applyFont="1" applyFill="1" applyBorder="1" applyAlignment="1">
      <alignment vertical="center"/>
    </xf>
    <xf numFmtId="0" fontId="15" fillId="21" borderId="16" xfId="0" applyFont="1" applyFill="1" applyBorder="1" applyAlignment="1">
      <alignment vertical="center"/>
    </xf>
    <xf numFmtId="164" fontId="8" fillId="21" borderId="16" xfId="2" applyNumberFormat="1" applyFont="1" applyFill="1" applyBorder="1" applyAlignment="1">
      <alignment horizontal="left" vertical="center"/>
    </xf>
    <xf numFmtId="0" fontId="15" fillId="21" borderId="16" xfId="0" applyFont="1" applyFill="1" applyBorder="1" applyAlignment="1">
      <alignment horizontal="left" vertical="center"/>
    </xf>
    <xf numFmtId="0" fontId="8" fillId="21" borderId="16" xfId="0" applyFont="1" applyFill="1" applyBorder="1" applyAlignment="1">
      <alignment horizontal="left" vertical="center"/>
    </xf>
    <xf numFmtId="0" fontId="8" fillId="21" borderId="16" xfId="0" applyFont="1" applyFill="1" applyBorder="1" applyAlignment="1">
      <alignment horizontal="center" vertical="center"/>
    </xf>
    <xf numFmtId="165" fontId="8" fillId="21" borderId="16" xfId="1" applyNumberFormat="1" applyFont="1" applyFill="1" applyBorder="1" applyAlignment="1">
      <alignment horizontal="center" vertical="center"/>
    </xf>
    <xf numFmtId="0" fontId="16" fillId="22" borderId="16" xfId="0" applyFont="1" applyFill="1" applyBorder="1" applyAlignment="1">
      <alignment vertical="center"/>
    </xf>
    <xf numFmtId="0" fontId="11" fillId="22" borderId="16" xfId="0" applyFont="1" applyFill="1" applyBorder="1" applyAlignment="1">
      <alignment vertical="center"/>
    </xf>
    <xf numFmtId="0" fontId="14" fillId="22" borderId="16" xfId="3" applyFont="1" applyFill="1" applyBorder="1" applyAlignment="1">
      <alignment horizontal="left" vertical="center" readingOrder="1"/>
    </xf>
    <xf numFmtId="0" fontId="11" fillId="22" borderId="16" xfId="0" applyFont="1" applyFill="1" applyBorder="1" applyAlignment="1">
      <alignment horizontal="left" vertical="center"/>
    </xf>
    <xf numFmtId="0" fontId="16" fillId="22" borderId="16" xfId="0" applyFont="1" applyFill="1" applyBorder="1" applyAlignment="1">
      <alignment horizontal="center" vertical="center"/>
    </xf>
    <xf numFmtId="165" fontId="16" fillId="22" borderId="16" xfId="1" applyNumberFormat="1" applyFont="1" applyFill="1" applyBorder="1" applyAlignment="1">
      <alignment horizontal="center" vertical="center"/>
    </xf>
    <xf numFmtId="0" fontId="11" fillId="2" borderId="0" xfId="0" applyFont="1" applyFill="1" applyAlignment="1">
      <alignment vertical="center"/>
    </xf>
    <xf numFmtId="0" fontId="16" fillId="23" borderId="16" xfId="0" applyFont="1" applyFill="1" applyBorder="1" applyAlignment="1">
      <alignment vertical="center"/>
    </xf>
    <xf numFmtId="0" fontId="16" fillId="23" borderId="16" xfId="0" applyFont="1" applyFill="1" applyBorder="1" applyAlignment="1">
      <alignment horizontal="left" vertical="center"/>
    </xf>
    <xf numFmtId="0" fontId="16" fillId="23" borderId="16" xfId="0" applyFont="1" applyFill="1" applyBorder="1" applyAlignment="1">
      <alignment horizontal="center" vertical="center"/>
    </xf>
    <xf numFmtId="165" fontId="16" fillId="23" borderId="16" xfId="1" applyNumberFormat="1" applyFont="1" applyFill="1" applyBorder="1" applyAlignment="1">
      <alignment horizontal="center" vertical="center"/>
    </xf>
    <xf numFmtId="0" fontId="16" fillId="2" borderId="0" xfId="0" applyFont="1" applyFill="1" applyAlignment="1">
      <alignment vertical="center"/>
    </xf>
    <xf numFmtId="0" fontId="16" fillId="24" borderId="16" xfId="0" applyFont="1" applyFill="1" applyBorder="1" applyAlignment="1">
      <alignment vertical="center"/>
    </xf>
    <xf numFmtId="0" fontId="16" fillId="25" borderId="16" xfId="0" applyFont="1" applyFill="1" applyBorder="1" applyAlignment="1">
      <alignment vertical="center"/>
    </xf>
    <xf numFmtId="0" fontId="16" fillId="25" borderId="16" xfId="0" applyFont="1" applyFill="1" applyBorder="1" applyAlignment="1">
      <alignment horizontal="left" vertical="center"/>
    </xf>
    <xf numFmtId="0" fontId="16" fillId="24" borderId="16" xfId="0" applyFont="1" applyFill="1" applyBorder="1" applyAlignment="1">
      <alignment horizontal="center" vertical="center"/>
    </xf>
    <xf numFmtId="165" fontId="16" fillId="24" borderId="16" xfId="1" applyNumberFormat="1" applyFont="1" applyFill="1" applyBorder="1" applyAlignment="1">
      <alignment horizontal="center" vertical="center"/>
    </xf>
    <xf numFmtId="0" fontId="16" fillId="24" borderId="16" xfId="0" applyFont="1" applyFill="1" applyBorder="1" applyAlignment="1">
      <alignment horizontal="left" vertical="center"/>
    </xf>
    <xf numFmtId="0" fontId="15" fillId="18" borderId="0" xfId="0" applyFont="1" applyFill="1" applyAlignment="1">
      <alignment vertical="center"/>
    </xf>
    <xf numFmtId="0" fontId="15" fillId="0" borderId="0" xfId="0" applyFont="1" applyAlignment="1">
      <alignment vertical="center"/>
    </xf>
    <xf numFmtId="0" fontId="15" fillId="18" borderId="16" xfId="0" applyFont="1" applyFill="1" applyBorder="1" applyAlignment="1">
      <alignment horizontal="left" vertical="center"/>
    </xf>
    <xf numFmtId="0" fontId="11" fillId="10" borderId="16" xfId="0" applyFont="1" applyFill="1" applyBorder="1"/>
    <xf numFmtId="0" fontId="16" fillId="26" borderId="16" xfId="0" applyFont="1" applyFill="1" applyBorder="1" applyAlignment="1">
      <alignment vertical="center"/>
    </xf>
    <xf numFmtId="0" fontId="14" fillId="2" borderId="0" xfId="0" applyFont="1" applyFill="1" applyAlignment="1">
      <alignment vertical="center"/>
    </xf>
    <xf numFmtId="0" fontId="16" fillId="24" borderId="16" xfId="3" applyFont="1" applyFill="1" applyBorder="1" applyAlignment="1">
      <alignment vertical="center"/>
    </xf>
    <xf numFmtId="0" fontId="15" fillId="2" borderId="16" xfId="4" applyFont="1" applyFill="1" applyBorder="1" applyAlignment="1" applyProtection="1">
      <alignment horizontal="left" vertical="center"/>
      <protection hidden="1"/>
    </xf>
    <xf numFmtId="164" fontId="16" fillId="24" borderId="16" xfId="5" applyFont="1" applyFill="1" applyBorder="1" applyAlignment="1">
      <alignment horizontal="left" vertical="center"/>
    </xf>
    <xf numFmtId="1" fontId="16" fillId="24" borderId="16" xfId="6" applyFont="1" applyFill="1" applyBorder="1" applyAlignment="1">
      <alignment horizontal="left" vertical="center"/>
    </xf>
    <xf numFmtId="164" fontId="15" fillId="2" borderId="16" xfId="5" applyFont="1" applyFill="1" applyBorder="1" applyAlignment="1">
      <alignment horizontal="left" vertical="center"/>
    </xf>
    <xf numFmtId="0" fontId="15" fillId="2" borderId="16" xfId="3" applyFont="1" applyFill="1" applyBorder="1" applyAlignment="1">
      <alignment horizontal="left" vertical="center"/>
    </xf>
    <xf numFmtId="0" fontId="16" fillId="24" borderId="16" xfId="3" applyFont="1" applyFill="1" applyBorder="1" applyAlignment="1" applyProtection="1">
      <alignment horizontal="left" vertical="center"/>
      <protection hidden="1"/>
    </xf>
    <xf numFmtId="0" fontId="16" fillId="24" borderId="16" xfId="3" applyFont="1" applyFill="1" applyBorder="1" applyAlignment="1">
      <alignment horizontal="left" vertical="center"/>
    </xf>
    <xf numFmtId="164" fontId="16" fillId="24" borderId="16" xfId="3" applyNumberFormat="1" applyFont="1" applyFill="1" applyBorder="1" applyAlignment="1">
      <alignment horizontal="left" vertical="center"/>
    </xf>
    <xf numFmtId="0" fontId="16" fillId="24" borderId="16" xfId="4" applyFont="1" applyFill="1" applyBorder="1" applyAlignment="1" applyProtection="1">
      <alignment horizontal="left" vertical="center"/>
      <protection hidden="1"/>
    </xf>
    <xf numFmtId="0" fontId="15" fillId="2" borderId="16" xfId="3" applyFont="1" applyFill="1" applyBorder="1" applyAlignment="1" applyProtection="1">
      <alignment vertical="center"/>
      <protection hidden="1"/>
    </xf>
    <xf numFmtId="0" fontId="16" fillId="24" borderId="16" xfId="3" applyFont="1" applyFill="1" applyBorder="1" applyAlignment="1">
      <alignment horizontal="center" vertical="center"/>
    </xf>
    <xf numFmtId="1" fontId="15" fillId="2" borderId="16" xfId="6" applyFont="1" applyFill="1" applyBorder="1" applyAlignment="1">
      <alignment horizontal="left" vertical="center"/>
    </xf>
    <xf numFmtId="164" fontId="15" fillId="2" borderId="16" xfId="3" applyNumberFormat="1" applyFont="1" applyFill="1" applyBorder="1" applyAlignment="1">
      <alignment horizontal="left" vertical="center"/>
    </xf>
    <xf numFmtId="0" fontId="14" fillId="0" borderId="0" xfId="0" applyFont="1" applyAlignment="1">
      <alignment vertical="center"/>
    </xf>
    <xf numFmtId="0" fontId="16" fillId="24" borderId="16" xfId="3" applyFont="1" applyFill="1" applyBorder="1" applyAlignment="1">
      <alignment horizontal="left" vertical="center" readingOrder="1"/>
    </xf>
    <xf numFmtId="1" fontId="16" fillId="24" borderId="16" xfId="3" applyNumberFormat="1" applyFont="1" applyFill="1" applyBorder="1" applyAlignment="1" applyProtection="1">
      <alignment horizontal="left" vertical="center"/>
      <protection hidden="1"/>
    </xf>
    <xf numFmtId="164" fontId="16" fillId="24" borderId="16" xfId="3" applyNumberFormat="1" applyFont="1" applyFill="1" applyBorder="1" applyAlignment="1" applyProtection="1">
      <alignment horizontal="left" vertical="center"/>
      <protection hidden="1"/>
    </xf>
    <xf numFmtId="0" fontId="15" fillId="0" borderId="0" xfId="0" applyFont="1" applyAlignment="1">
      <alignment horizontal="left" vertical="center"/>
    </xf>
    <xf numFmtId="0" fontId="15" fillId="0" borderId="0" xfId="0" applyFont="1" applyAlignment="1">
      <alignment horizontal="left" vertical="center" wrapText="1"/>
    </xf>
    <xf numFmtId="165" fontId="15" fillId="2" borderId="0" xfId="0" applyNumberFormat="1" applyFont="1" applyFill="1" applyAlignment="1">
      <alignment vertical="center"/>
    </xf>
  </cellXfs>
  <cellStyles count="7">
    <cellStyle name="Millares" xfId="1" builtinId="3"/>
    <cellStyle name="Nivel 1,2.3,5,6,9" xfId="5" xr:uid="{3F47C0AC-7A7F-4EEE-B5A9-E9CE7D0E549E}"/>
    <cellStyle name="Nivel 7" xfId="6" xr:uid="{727A9102-7CEB-4549-9ECE-0BC43C677741}"/>
    <cellStyle name="Normal" xfId="0" builtinId="0"/>
    <cellStyle name="Normal 2" xfId="2" xr:uid="{7032DEB6-37AF-49EE-802A-2A144C7383E6}"/>
    <cellStyle name="Normal 2 2" xfId="3" xr:uid="{81142D80-BF06-4067-9CD5-0E663FBB4534}"/>
    <cellStyle name="Normal 4" xfId="4" xr:uid="{DF54F7C1-BBCD-4CAA-9058-7DCA3A9F9B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1318846</xdr:colOff>
      <xdr:row>2</xdr:row>
      <xdr:rowOff>359899</xdr:rowOff>
    </xdr:to>
    <xdr:pic>
      <xdr:nvPicPr>
        <xdr:cNvPr id="2" name="Imagen 1">
          <a:extLst>
            <a:ext uri="{FF2B5EF4-FFF2-40B4-BE49-F238E27FC236}">
              <a16:creationId xmlns:a16="http://schemas.microsoft.com/office/drawing/2014/main" id="{3BF6A3BD-3BC5-435B-8180-F3514F1DD464}"/>
            </a:ext>
          </a:extLst>
        </xdr:cNvPr>
        <xdr:cNvPicPr>
          <a:picLocks noChangeAspect="1"/>
        </xdr:cNvPicPr>
      </xdr:nvPicPr>
      <xdr:blipFill>
        <a:blip xmlns:r="http://schemas.openxmlformats.org/officeDocument/2006/relationships" r:embed="rId1"/>
        <a:stretch>
          <a:fillRect/>
        </a:stretch>
      </xdr:blipFill>
      <xdr:spPr>
        <a:xfrm>
          <a:off x="345281" y="0"/>
          <a:ext cx="973565" cy="778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1318846</xdr:colOff>
      <xdr:row>2</xdr:row>
      <xdr:rowOff>265209</xdr:rowOff>
    </xdr:to>
    <xdr:pic>
      <xdr:nvPicPr>
        <xdr:cNvPr id="2" name="Imagen 1">
          <a:extLst>
            <a:ext uri="{FF2B5EF4-FFF2-40B4-BE49-F238E27FC236}">
              <a16:creationId xmlns:a16="http://schemas.microsoft.com/office/drawing/2014/main" id="{77B6296C-6989-4592-A817-5B68E6014A49}"/>
            </a:ext>
          </a:extLst>
        </xdr:cNvPr>
        <xdr:cNvPicPr>
          <a:picLocks noChangeAspect="1"/>
        </xdr:cNvPicPr>
      </xdr:nvPicPr>
      <xdr:blipFill>
        <a:blip xmlns:r="http://schemas.openxmlformats.org/officeDocument/2006/relationships" r:embed="rId1"/>
        <a:stretch>
          <a:fillRect/>
        </a:stretch>
      </xdr:blipFill>
      <xdr:spPr>
        <a:xfrm>
          <a:off x="345281" y="0"/>
          <a:ext cx="973565" cy="7732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rchivosxm\FinancieraAdministrativa\GFciera\Ppto\Entes\ENTES%202025\Transparencia%20de%20la%20informaci&#243;n\Ejecutado%20y%20palneado%20final%202025\Reporte%20Bot&#243;n%20de%20transparencia%202025.xlsx" TargetMode="External"/><Relationship Id="rId1" Type="http://schemas.openxmlformats.org/officeDocument/2006/relationships/externalLinkPath" Target="Reporte%20Bot&#243;n%20de%20transparencia%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HIS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Documents%20and%20Settings/sherreno/Configuraci&#243;n%20local/Archivos%20temporales%20de%20Internet/OLK3/COSTOS%20Y%20RECURSOS%20EDUCACION%20BASIC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ITC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E/LAR/MEGHA/2005/Plan%20Financiero%202005/BPene27-2000AJUSTE%20IMPO%20DEUDA%20B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MODCARB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STORE%20N%20GO/Presentaci&#243;n%20Presupuesto/MODCAF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MI%20EQUIPO/Dropbox/Proyecto%20presupuesto/Catalogos/Gastos%20personales%20y%20generales/mh-snassa01/mhcp$/AGL/bono%202002/analisis%20bon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ngenrep.sharepoint.com/Users/lypoveda/Downloads/Ayuda_CGR_SGR_SEGUNDO_NIVEL_jul_2018%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GASTOS"/>
      <sheetName val="GASTOSV5aproba"/>
      <sheetName val="GASTOSV5conModificaciones"/>
      <sheetName val="GASTOSV5ejecutados"/>
      <sheetName val="INGRESOVaproba"/>
      <sheetName val="INGRESOVconModificaciones"/>
      <sheetName val="INGRESOVejecutados"/>
    </sheetNames>
    <sheetDataSet>
      <sheetData sheetId="0"/>
      <sheetData sheetId="1"/>
      <sheetData sheetId="2">
        <row r="8">
          <cell r="Y8">
            <v>470894109735</v>
          </cell>
        </row>
        <row r="9">
          <cell r="Y9">
            <v>266103187262</v>
          </cell>
        </row>
        <row r="10">
          <cell r="Y10">
            <v>85374646826</v>
          </cell>
        </row>
        <row r="11">
          <cell r="Y11">
            <v>83624373459</v>
          </cell>
        </row>
        <row r="12">
          <cell r="Y12">
            <v>49732775278</v>
          </cell>
        </row>
        <row r="13">
          <cell r="Y13">
            <v>49732775278</v>
          </cell>
        </row>
        <row r="14">
          <cell r="Y14">
            <v>35043963591</v>
          </cell>
        </row>
        <row r="15">
          <cell r="Y15">
            <v>1189623400</v>
          </cell>
        </row>
        <row r="17">
          <cell r="Y17">
            <v>1710992448</v>
          </cell>
        </row>
        <row r="18">
          <cell r="Y18">
            <v>0</v>
          </cell>
        </row>
        <row r="19">
          <cell r="Y19">
            <v>2715157026</v>
          </cell>
        </row>
        <row r="20">
          <cell r="Y20">
            <v>373706799</v>
          </cell>
        </row>
        <row r="21">
          <cell r="Y21">
            <v>2083785649</v>
          </cell>
        </row>
        <row r="23">
          <cell r="Y23">
            <v>2083785649</v>
          </cell>
        </row>
        <row r="26">
          <cell r="Y26">
            <v>5615910065</v>
          </cell>
        </row>
        <row r="27">
          <cell r="Y27">
            <v>999636300</v>
          </cell>
        </row>
        <row r="83">
          <cell r="Y83">
            <v>16271096315</v>
          </cell>
        </row>
        <row r="84">
          <cell r="Y84">
            <v>6013701259</v>
          </cell>
        </row>
        <row r="85">
          <cell r="Y85">
            <v>3513488891</v>
          </cell>
        </row>
        <row r="86">
          <cell r="Y86">
            <v>3110498766</v>
          </cell>
        </row>
        <row r="87">
          <cell r="Y87">
            <v>1741824348</v>
          </cell>
        </row>
        <row r="88">
          <cell r="Y88">
            <v>219881610</v>
          </cell>
        </row>
        <row r="89">
          <cell r="Y89">
            <v>1003020865</v>
          </cell>
        </row>
        <row r="90">
          <cell r="Y90">
            <v>668680576</v>
          </cell>
        </row>
        <row r="104">
          <cell r="Y104">
            <v>17620501866</v>
          </cell>
        </row>
        <row r="105">
          <cell r="Y105">
            <v>2394751277</v>
          </cell>
        </row>
        <row r="106">
          <cell r="Y106">
            <v>2394751277</v>
          </cell>
        </row>
        <row r="118">
          <cell r="Y118">
            <v>13438527493</v>
          </cell>
        </row>
        <row r="180">
          <cell r="Y180">
            <v>633900000</v>
          </cell>
        </row>
        <row r="228">
          <cell r="Y228">
            <v>1153323096</v>
          </cell>
        </row>
        <row r="251">
          <cell r="Y251">
            <v>1750273367</v>
          </cell>
        </row>
        <row r="252">
          <cell r="Y252">
            <v>1750273367</v>
          </cell>
        </row>
        <row r="253">
          <cell r="Y253">
            <v>1750273367</v>
          </cell>
        </row>
        <row r="254">
          <cell r="Y254">
            <v>1750273367</v>
          </cell>
        </row>
        <row r="466">
          <cell r="Y466">
            <v>74530611378</v>
          </cell>
        </row>
        <row r="637">
          <cell r="Y637">
            <v>74530611378</v>
          </cell>
        </row>
        <row r="638">
          <cell r="Y638">
            <v>14833701</v>
          </cell>
        </row>
        <row r="642">
          <cell r="Y642">
            <v>14833701</v>
          </cell>
        </row>
        <row r="650">
          <cell r="Y650">
            <v>74515777677</v>
          </cell>
        </row>
        <row r="651">
          <cell r="Y651">
            <v>798576958</v>
          </cell>
        </row>
        <row r="652">
          <cell r="Y652">
            <v>1176951113</v>
          </cell>
        </row>
        <row r="653">
          <cell r="Y653">
            <v>7446158601</v>
          </cell>
        </row>
        <row r="654">
          <cell r="Y654">
            <v>58798176149</v>
          </cell>
        </row>
        <row r="655">
          <cell r="Y655">
            <v>6295914856</v>
          </cell>
        </row>
        <row r="659">
          <cell r="Y659">
            <v>14920036032</v>
          </cell>
        </row>
        <row r="687">
          <cell r="Y687">
            <v>14920036032</v>
          </cell>
        </row>
        <row r="746">
          <cell r="Y746">
            <v>14920036032</v>
          </cell>
        </row>
        <row r="747">
          <cell r="Y747">
            <v>14920036032</v>
          </cell>
        </row>
        <row r="1619">
          <cell r="Y1619">
            <v>0</v>
          </cell>
        </row>
        <row r="1633">
          <cell r="Y1633">
            <v>0</v>
          </cell>
        </row>
        <row r="1666">
          <cell r="Y1666">
            <v>0</v>
          </cell>
        </row>
        <row r="1925">
          <cell r="Y1925">
            <v>4077048327</v>
          </cell>
        </row>
        <row r="1926">
          <cell r="Y1926">
            <v>4077048327</v>
          </cell>
        </row>
        <row r="1930">
          <cell r="Y1930">
            <v>4077048327</v>
          </cell>
        </row>
        <row r="1932">
          <cell r="Y1932">
            <v>4077048327</v>
          </cell>
        </row>
        <row r="1990">
          <cell r="Y1990">
            <v>87200844699</v>
          </cell>
        </row>
        <row r="1991">
          <cell r="Y1991">
            <v>84820758143</v>
          </cell>
        </row>
        <row r="1992">
          <cell r="Y1992">
            <v>19773495206</v>
          </cell>
        </row>
        <row r="2005">
          <cell r="Y2005">
            <v>61907994010</v>
          </cell>
        </row>
        <row r="2009">
          <cell r="Y2009">
            <v>3139268927</v>
          </cell>
        </row>
        <row r="2029">
          <cell r="Y2029">
            <v>2380086556</v>
          </cell>
        </row>
        <row r="2030">
          <cell r="Y2030">
            <v>2380086556</v>
          </cell>
        </row>
        <row r="2182">
          <cell r="Y2182">
            <v>204790922473</v>
          </cell>
        </row>
        <row r="2183">
          <cell r="Y2183">
            <v>34948832476</v>
          </cell>
        </row>
        <row r="2184">
          <cell r="Y2184">
            <v>34948832476</v>
          </cell>
        </row>
        <row r="2185">
          <cell r="Y2185">
            <v>21199753129</v>
          </cell>
        </row>
        <row r="2186">
          <cell r="Y2186">
            <v>21199753129</v>
          </cell>
        </row>
        <row r="2187">
          <cell r="Y2187">
            <v>16460196658</v>
          </cell>
        </row>
        <row r="2188">
          <cell r="Y2188">
            <v>523955570</v>
          </cell>
        </row>
        <row r="2190">
          <cell r="Y2190">
            <v>827181373</v>
          </cell>
        </row>
        <row r="2192">
          <cell r="Y2192">
            <v>710449730</v>
          </cell>
        </row>
        <row r="2193">
          <cell r="Y2193">
            <v>180992544</v>
          </cell>
        </row>
        <row r="2194">
          <cell r="Y2194">
            <v>1002355926</v>
          </cell>
        </row>
        <row r="2196">
          <cell r="Y2196">
            <v>1002355926</v>
          </cell>
        </row>
        <row r="2197">
          <cell r="Y2197">
            <v>1494621328</v>
          </cell>
        </row>
        <row r="2254">
          <cell r="Y2254">
            <v>6350318330</v>
          </cell>
        </row>
        <row r="2255">
          <cell r="Y2255">
            <v>2553051653</v>
          </cell>
        </row>
        <row r="2256">
          <cell r="Y2256">
            <v>1483393807</v>
          </cell>
        </row>
        <row r="2257">
          <cell r="Y2257">
            <v>788666338</v>
          </cell>
        </row>
        <row r="2258">
          <cell r="Y2258">
            <v>732991758</v>
          </cell>
        </row>
        <row r="2259">
          <cell r="Y2259">
            <v>93645859</v>
          </cell>
        </row>
        <row r="2260">
          <cell r="Y2260">
            <v>419141349</v>
          </cell>
        </row>
        <row r="2261">
          <cell r="Y2261">
            <v>279427566</v>
          </cell>
        </row>
        <row r="2265">
          <cell r="Y2265">
            <v>7398761017</v>
          </cell>
        </row>
        <row r="2266">
          <cell r="Y2266">
            <v>1204841877</v>
          </cell>
        </row>
        <row r="2267">
          <cell r="Y2267">
            <v>1204841877</v>
          </cell>
        </row>
        <row r="2278">
          <cell r="Y2278">
            <v>5639063890</v>
          </cell>
        </row>
        <row r="2388">
          <cell r="Y2388">
            <v>554855250</v>
          </cell>
        </row>
        <row r="2625">
          <cell r="Y2625">
            <v>169842089997</v>
          </cell>
        </row>
        <row r="2626">
          <cell r="Y2626">
            <v>169842089997</v>
          </cell>
        </row>
        <row r="2627">
          <cell r="Y2627">
            <v>169842089997</v>
          </cell>
        </row>
        <row r="2755">
          <cell r="Y2755">
            <v>169842089997</v>
          </cell>
        </row>
        <row r="2773">
          <cell r="Y2773">
            <v>169842089997</v>
          </cell>
        </row>
        <row r="2784">
          <cell r="Y2784">
            <v>169842089997</v>
          </cell>
        </row>
      </sheetData>
      <sheetData sheetId="3">
        <row r="8">
          <cell r="Y8">
            <v>470894109735</v>
          </cell>
        </row>
        <row r="9">
          <cell r="Y9">
            <v>266260973003.80002</v>
          </cell>
        </row>
        <row r="10">
          <cell r="Y10">
            <v>84401302049.899994</v>
          </cell>
        </row>
        <row r="11">
          <cell r="Y11">
            <v>82651028682.899994</v>
          </cell>
        </row>
        <row r="12">
          <cell r="Y12">
            <v>48847858103.229996</v>
          </cell>
        </row>
        <row r="13">
          <cell r="Y13">
            <v>48847858103.229996</v>
          </cell>
        </row>
        <row r="14">
          <cell r="Y14">
            <v>34142390192.709999</v>
          </cell>
        </row>
        <row r="15">
          <cell r="Y15">
            <v>1189623400</v>
          </cell>
        </row>
        <row r="17">
          <cell r="Y17">
            <v>1727648671.52</v>
          </cell>
        </row>
        <row r="18">
          <cell r="Y18">
            <v>400000</v>
          </cell>
        </row>
        <row r="19">
          <cell r="Y19">
            <v>2715157026</v>
          </cell>
        </row>
        <row r="20">
          <cell r="Y20">
            <v>373706799</v>
          </cell>
        </row>
        <row r="21">
          <cell r="Y21">
            <v>2083785649</v>
          </cell>
        </row>
        <row r="23">
          <cell r="Y23">
            <v>2083785649</v>
          </cell>
        </row>
        <row r="26">
          <cell r="Y26">
            <v>5615910065</v>
          </cell>
        </row>
        <row r="27">
          <cell r="Y27">
            <v>999236300</v>
          </cell>
        </row>
        <row r="83">
          <cell r="Y83">
            <v>16290756554.969999</v>
          </cell>
        </row>
        <row r="84">
          <cell r="Y84">
            <v>5987376769.3000002</v>
          </cell>
        </row>
        <row r="85">
          <cell r="Y85">
            <v>3513488891</v>
          </cell>
        </row>
        <row r="86">
          <cell r="Y86">
            <v>3156483495.6700001</v>
          </cell>
        </row>
        <row r="87">
          <cell r="Y87">
            <v>1741824348</v>
          </cell>
        </row>
        <row r="88">
          <cell r="Y88">
            <v>219881610</v>
          </cell>
        </row>
        <row r="89">
          <cell r="Y89">
            <v>1003020865</v>
          </cell>
        </row>
        <row r="90">
          <cell r="Y90">
            <v>668680576</v>
          </cell>
        </row>
        <row r="104">
          <cell r="Y104">
            <v>17512414024.700001</v>
          </cell>
        </row>
        <row r="105">
          <cell r="Y105">
            <v>2394751277</v>
          </cell>
        </row>
        <row r="106">
          <cell r="Y106">
            <v>2394751277</v>
          </cell>
        </row>
        <row r="118">
          <cell r="Y118">
            <v>13464851982.700001</v>
          </cell>
        </row>
        <row r="180">
          <cell r="Y180">
            <v>499487669</v>
          </cell>
        </row>
        <row r="228">
          <cell r="Y228">
            <v>1153323096</v>
          </cell>
        </row>
        <row r="251">
          <cell r="Y251">
            <v>1750273367</v>
          </cell>
        </row>
        <row r="252">
          <cell r="Y252">
            <v>1750273367</v>
          </cell>
        </row>
        <row r="253">
          <cell r="Y253">
            <v>1750273367</v>
          </cell>
        </row>
        <row r="254">
          <cell r="Y254">
            <v>1750273367</v>
          </cell>
        </row>
        <row r="466">
          <cell r="Y466">
            <v>84193333320.290009</v>
          </cell>
        </row>
        <row r="637">
          <cell r="Y637">
            <v>84193333320.290009</v>
          </cell>
        </row>
        <row r="638">
          <cell r="Y638">
            <v>30813287</v>
          </cell>
        </row>
        <row r="642">
          <cell r="Y642">
            <v>30813287</v>
          </cell>
        </row>
        <row r="650">
          <cell r="Y650">
            <v>84162520033.290009</v>
          </cell>
        </row>
        <row r="651">
          <cell r="Y651">
            <v>658230432.88999999</v>
          </cell>
        </row>
        <row r="652">
          <cell r="Y652">
            <v>1382384870.97</v>
          </cell>
        </row>
        <row r="653">
          <cell r="Y653">
            <v>8424888660.9300003</v>
          </cell>
        </row>
        <row r="654">
          <cell r="Y654">
            <v>66630091584.400002</v>
          </cell>
        </row>
        <row r="655">
          <cell r="Y655">
            <v>7066924484.1000004</v>
          </cell>
        </row>
        <row r="659">
          <cell r="Y659">
            <v>15122371180</v>
          </cell>
        </row>
        <row r="687">
          <cell r="Y687">
            <v>14920036032</v>
          </cell>
        </row>
        <row r="746">
          <cell r="Y746">
            <v>14920036032</v>
          </cell>
        </row>
        <row r="747">
          <cell r="Y747">
            <v>14920036032</v>
          </cell>
        </row>
        <row r="1619">
          <cell r="Y1619">
            <v>202335148</v>
          </cell>
        </row>
        <row r="1633">
          <cell r="Y1633">
            <v>202335148</v>
          </cell>
        </row>
        <row r="1666">
          <cell r="Y1666">
            <v>202335148</v>
          </cell>
        </row>
        <row r="1925">
          <cell r="Y1925">
            <v>4077048327</v>
          </cell>
        </row>
        <row r="1926">
          <cell r="Y1926">
            <v>4077048327</v>
          </cell>
        </row>
        <row r="1930">
          <cell r="Y1930">
            <v>4077048327</v>
          </cell>
        </row>
        <row r="1932">
          <cell r="Y1932">
            <v>4077048327</v>
          </cell>
        </row>
        <row r="1990">
          <cell r="Y1990">
            <v>78466918126.610016</v>
          </cell>
        </row>
        <row r="1991">
          <cell r="Y1991">
            <v>75979526486.51001</v>
          </cell>
        </row>
        <row r="1992">
          <cell r="Y1992">
            <v>18652893048.900002</v>
          </cell>
        </row>
        <row r="2005">
          <cell r="Y2005">
            <v>53174067437.610001</v>
          </cell>
        </row>
        <row r="2009">
          <cell r="Y2009">
            <v>4152566000</v>
          </cell>
        </row>
        <row r="2029">
          <cell r="Y2029">
            <v>2487391640.0999999</v>
          </cell>
        </row>
        <row r="2030">
          <cell r="Y2030">
            <v>2487391640.0999999</v>
          </cell>
        </row>
        <row r="2182">
          <cell r="Y2182">
            <v>204633136731.20001</v>
          </cell>
        </row>
        <row r="2183">
          <cell r="Y2183">
            <v>36396032434.919998</v>
          </cell>
        </row>
        <row r="2184">
          <cell r="Y2184">
            <v>36396032434.919998</v>
          </cell>
        </row>
        <row r="2185">
          <cell r="Y2185">
            <v>22312028129.219997</v>
          </cell>
        </row>
        <row r="2186">
          <cell r="Y2186">
            <v>22312028129.219997</v>
          </cell>
        </row>
        <row r="2187">
          <cell r="Y2187">
            <v>17568731646</v>
          </cell>
        </row>
        <row r="2188">
          <cell r="Y2188">
            <v>559748062.44000006</v>
          </cell>
        </row>
        <row r="2190">
          <cell r="Y2190">
            <v>920385401.48000002</v>
          </cell>
        </row>
        <row r="2192">
          <cell r="Y2192">
            <v>710449730</v>
          </cell>
        </row>
        <row r="2193">
          <cell r="Y2193">
            <v>55736035.299999997</v>
          </cell>
        </row>
        <row r="2194">
          <cell r="Y2194">
            <v>1002355926</v>
          </cell>
        </row>
        <row r="2196">
          <cell r="Y2196">
            <v>1002355926</v>
          </cell>
        </row>
        <row r="2197">
          <cell r="Y2197">
            <v>1494621328</v>
          </cell>
        </row>
        <row r="2254">
          <cell r="Y2254">
            <v>6598789358.8500004</v>
          </cell>
        </row>
        <row r="2255">
          <cell r="Y2255">
            <v>2591854231.8499999</v>
          </cell>
        </row>
        <row r="2256">
          <cell r="Y2256">
            <v>1483393807</v>
          </cell>
        </row>
        <row r="2257">
          <cell r="Y2257">
            <v>998334788</v>
          </cell>
        </row>
        <row r="2258">
          <cell r="Y2258">
            <v>732991758</v>
          </cell>
        </row>
        <row r="2259">
          <cell r="Y2259">
            <v>93645859</v>
          </cell>
        </row>
        <row r="2260">
          <cell r="Y2260">
            <v>419141349</v>
          </cell>
        </row>
        <row r="2261">
          <cell r="Y2261">
            <v>279427566</v>
          </cell>
        </row>
        <row r="2265">
          <cell r="Y2265">
            <v>7485214946.8500004</v>
          </cell>
        </row>
        <row r="2266">
          <cell r="Y2266">
            <v>1204841877</v>
          </cell>
        </row>
        <row r="2267">
          <cell r="Y2267">
            <v>1204841877</v>
          </cell>
        </row>
        <row r="2278">
          <cell r="Y2278">
            <v>5686486302.1400003</v>
          </cell>
        </row>
        <row r="2388">
          <cell r="Y2388">
            <v>593886767.71000004</v>
          </cell>
        </row>
        <row r="2625">
          <cell r="Y2625">
            <v>168237104296.28</v>
          </cell>
        </row>
        <row r="2626">
          <cell r="Y2626">
            <v>168237104296.28</v>
          </cell>
        </row>
        <row r="2627">
          <cell r="Y2627">
            <v>168237104296.28</v>
          </cell>
        </row>
        <row r="2755">
          <cell r="Y2755">
            <v>168237104296.28</v>
          </cell>
        </row>
        <row r="2773">
          <cell r="Y2773">
            <v>168237104296.28</v>
          </cell>
        </row>
        <row r="2784">
          <cell r="Y2784">
            <v>168237104296.28</v>
          </cell>
        </row>
      </sheetData>
      <sheetData sheetId="4">
        <row r="8">
          <cell r="Y8">
            <v>434801381534.29004</v>
          </cell>
        </row>
        <row r="9">
          <cell r="Y9">
            <v>242696032534.14999</v>
          </cell>
        </row>
        <row r="10">
          <cell r="Y10">
            <v>77314506654.36998</v>
          </cell>
        </row>
        <row r="11">
          <cell r="Y11">
            <v>75961875822.649979</v>
          </cell>
        </row>
        <row r="12">
          <cell r="Y12">
            <v>47054791417.279999</v>
          </cell>
        </row>
        <row r="13">
          <cell r="Y13">
            <v>47054791417.279999</v>
          </cell>
        </row>
        <row r="14">
          <cell r="Y14">
            <v>33654744140.48</v>
          </cell>
        </row>
        <row r="15">
          <cell r="Y15">
            <v>918509360.21000004</v>
          </cell>
        </row>
        <row r="17">
          <cell r="Y17">
            <v>1727648671.52</v>
          </cell>
        </row>
        <row r="18">
          <cell r="Y18">
            <v>400000</v>
          </cell>
        </row>
        <row r="19">
          <cell r="Y19">
            <v>2693576753.3000002</v>
          </cell>
        </row>
        <row r="20">
          <cell r="Y20">
            <v>0</v>
          </cell>
        </row>
        <row r="21">
          <cell r="Y21">
            <v>1587038189.74</v>
          </cell>
        </row>
        <row r="23">
          <cell r="Y23">
            <v>1587038189.74</v>
          </cell>
        </row>
        <row r="26">
          <cell r="Y26">
            <v>5598099524.8800001</v>
          </cell>
        </row>
        <row r="27">
          <cell r="Y27">
            <v>874774777.14999998</v>
          </cell>
        </row>
        <row r="83">
          <cell r="Y83">
            <v>15297856564.699999</v>
          </cell>
        </row>
        <row r="84">
          <cell r="Y84">
            <v>5927754486.8400002</v>
          </cell>
        </row>
        <row r="85">
          <cell r="Y85">
            <v>3333655504.3600001</v>
          </cell>
        </row>
        <row r="86">
          <cell r="Y86">
            <v>2537697358.96</v>
          </cell>
        </row>
        <row r="87">
          <cell r="Y87">
            <v>1699068961.71</v>
          </cell>
        </row>
        <row r="88">
          <cell r="Y88">
            <v>214948318.63</v>
          </cell>
        </row>
        <row r="89">
          <cell r="Y89">
            <v>950812750.92999995</v>
          </cell>
        </row>
        <row r="90">
          <cell r="Y90">
            <v>633919183.26999998</v>
          </cell>
        </row>
        <row r="104">
          <cell r="Y104">
            <v>13609227840.669998</v>
          </cell>
        </row>
        <row r="105">
          <cell r="Y105">
            <v>2117337986.3099999</v>
          </cell>
        </row>
        <row r="106">
          <cell r="Y106">
            <v>2117337986.3099999</v>
          </cell>
        </row>
        <row r="118">
          <cell r="Y118">
            <v>9934617713.0699997</v>
          </cell>
        </row>
        <row r="180">
          <cell r="Y180">
            <v>442955333</v>
          </cell>
        </row>
        <row r="228">
          <cell r="Y228">
            <v>1114316808.29</v>
          </cell>
        </row>
        <row r="251">
          <cell r="Y251">
            <v>1352630831.72</v>
          </cell>
        </row>
        <row r="252">
          <cell r="Y252">
            <v>1352630831.72</v>
          </cell>
        </row>
        <row r="253">
          <cell r="Y253">
            <v>1352630831.72</v>
          </cell>
        </row>
        <row r="254">
          <cell r="Y254">
            <v>1352630831.72</v>
          </cell>
        </row>
        <row r="466">
          <cell r="Y466">
            <v>80646938508.899994</v>
          </cell>
        </row>
        <row r="637">
          <cell r="Y637">
            <v>80646938508.899994</v>
          </cell>
        </row>
        <row r="638">
          <cell r="Y638">
            <v>27766751</v>
          </cell>
        </row>
        <row r="642">
          <cell r="Y642">
            <v>27766751</v>
          </cell>
        </row>
        <row r="650">
          <cell r="Y650">
            <v>80619171757.899994</v>
          </cell>
        </row>
        <row r="651">
          <cell r="Y651">
            <v>647486299.74000001</v>
          </cell>
        </row>
        <row r="652">
          <cell r="Y652">
            <v>1246776253.27</v>
          </cell>
        </row>
        <row r="653">
          <cell r="Y653">
            <v>8424888660.8800001</v>
          </cell>
        </row>
        <row r="654">
          <cell r="Y654">
            <v>63751744151.260002</v>
          </cell>
        </row>
        <row r="655">
          <cell r="Y655">
            <v>6548276392.75</v>
          </cell>
        </row>
        <row r="659">
          <cell r="Y659">
            <v>15122371180</v>
          </cell>
        </row>
        <row r="687">
          <cell r="Y687">
            <v>14920036032</v>
          </cell>
        </row>
        <row r="746">
          <cell r="Y746">
            <v>14920036032</v>
          </cell>
        </row>
        <row r="747">
          <cell r="Y747">
            <v>14920036032</v>
          </cell>
        </row>
        <row r="1619">
          <cell r="Y1619">
            <v>202335148</v>
          </cell>
        </row>
        <row r="1633">
          <cell r="Y1633">
            <v>202335148</v>
          </cell>
        </row>
        <row r="1666">
          <cell r="Y1666">
            <v>202335148</v>
          </cell>
        </row>
        <row r="1925">
          <cell r="Y1925">
            <v>1947252985</v>
          </cell>
        </row>
        <row r="1926">
          <cell r="Y1926">
            <v>1947252985</v>
          </cell>
        </row>
        <row r="1930">
          <cell r="Y1930">
            <v>1947252985</v>
          </cell>
        </row>
        <row r="1932">
          <cell r="Y1932">
            <v>1947252985</v>
          </cell>
        </row>
        <row r="1990">
          <cell r="Y1990">
            <v>67664963205.879997</v>
          </cell>
        </row>
        <row r="1991">
          <cell r="Y1991">
            <v>65177571565.779999</v>
          </cell>
        </row>
        <row r="1992">
          <cell r="Y1992">
            <v>18255948785.619999</v>
          </cell>
        </row>
        <row r="2005">
          <cell r="Y2005">
            <v>42769056780.160004</v>
          </cell>
        </row>
        <row r="2009">
          <cell r="Y2009">
            <v>4152566000</v>
          </cell>
        </row>
        <row r="2029">
          <cell r="Y2029">
            <v>2487391640.0999999</v>
          </cell>
        </row>
        <row r="2030">
          <cell r="Y2030">
            <v>2487391640.0999999</v>
          </cell>
        </row>
        <row r="2182">
          <cell r="Y2182">
            <v>192105349000.14001</v>
          </cell>
        </row>
        <row r="2183">
          <cell r="Y2183">
            <v>35745693530.139999</v>
          </cell>
        </row>
        <row r="2184">
          <cell r="Y2184">
            <v>35745693530.139999</v>
          </cell>
        </row>
        <row r="2185">
          <cell r="Y2185">
            <v>21919742814.07</v>
          </cell>
        </row>
        <row r="2186">
          <cell r="Y2186">
            <v>21919742814.07</v>
          </cell>
        </row>
        <row r="2187">
          <cell r="Y2187">
            <v>17568731646.48</v>
          </cell>
        </row>
        <row r="2188">
          <cell r="Y2188">
            <v>489291723.79000002</v>
          </cell>
        </row>
        <row r="2190">
          <cell r="Y2190">
            <v>920385401.48000002</v>
          </cell>
        </row>
        <row r="2192">
          <cell r="Y2192">
            <v>685547962.86000001</v>
          </cell>
        </row>
        <row r="2193">
          <cell r="Y2193">
            <v>0</v>
          </cell>
        </row>
        <row r="2194">
          <cell r="Y2194">
            <v>844584400.25999999</v>
          </cell>
        </row>
        <row r="2196">
          <cell r="Y2196">
            <v>844584400.25999999</v>
          </cell>
        </row>
        <row r="2197">
          <cell r="Y2197">
            <v>1411201679.2</v>
          </cell>
        </row>
        <row r="2254">
          <cell r="Y2254">
            <v>6430479590.5799999</v>
          </cell>
        </row>
        <row r="2255">
          <cell r="Y2255">
            <v>2585185927.8299999</v>
          </cell>
        </row>
        <row r="2256">
          <cell r="Y2256">
            <v>1467586616.6800001</v>
          </cell>
        </row>
        <row r="2257">
          <cell r="Y2257">
            <v>871492082.32000005</v>
          </cell>
        </row>
        <row r="2258">
          <cell r="Y2258">
            <v>728298838.25</v>
          </cell>
        </row>
        <row r="2259">
          <cell r="Y2259">
            <v>93529459.609999999</v>
          </cell>
        </row>
        <row r="2260">
          <cell r="Y2260">
            <v>410619049.10000002</v>
          </cell>
        </row>
        <row r="2261">
          <cell r="Y2261">
            <v>273767616.79000002</v>
          </cell>
        </row>
        <row r="2265">
          <cell r="Y2265">
            <v>7395471125.4899998</v>
          </cell>
        </row>
        <row r="2266">
          <cell r="Y2266">
            <v>1141522696.49</v>
          </cell>
        </row>
        <row r="2267">
          <cell r="Y2267">
            <v>1141522696.49</v>
          </cell>
        </row>
        <row r="2278">
          <cell r="Y2278">
            <v>5660061661.29</v>
          </cell>
        </row>
        <row r="2388">
          <cell r="Y2388">
            <v>593886767.71000004</v>
          </cell>
        </row>
        <row r="2625">
          <cell r="Y2625">
            <v>156359655470</v>
          </cell>
        </row>
        <row r="2626">
          <cell r="Y2626">
            <v>156359655470</v>
          </cell>
        </row>
        <row r="2627">
          <cell r="Y2627">
            <v>156359655470</v>
          </cell>
        </row>
        <row r="2755">
          <cell r="Y2755">
            <v>156359655470</v>
          </cell>
        </row>
        <row r="2773">
          <cell r="Y2773">
            <v>156359655470</v>
          </cell>
        </row>
        <row r="2784">
          <cell r="Y2784">
            <v>156359655470</v>
          </cell>
        </row>
      </sheetData>
      <sheetData sheetId="5">
        <row r="8">
          <cell r="AA8">
            <v>505259204869</v>
          </cell>
        </row>
        <row r="9">
          <cell r="AA9">
            <v>59333864779</v>
          </cell>
        </row>
        <row r="11">
          <cell r="AA11">
            <v>59333864779</v>
          </cell>
        </row>
        <row r="13">
          <cell r="AA13">
            <v>433474447171</v>
          </cell>
        </row>
        <row r="201">
          <cell r="AA201">
            <v>433474447171</v>
          </cell>
        </row>
        <row r="540">
          <cell r="AA540">
            <v>433474447171</v>
          </cell>
        </row>
        <row r="541">
          <cell r="AA541">
            <v>426584614774</v>
          </cell>
        </row>
        <row r="550">
          <cell r="AA550">
            <v>426584614774</v>
          </cell>
        </row>
        <row r="553">
          <cell r="AA553">
            <v>6889832397</v>
          </cell>
        </row>
        <row r="562">
          <cell r="AA562">
            <v>6889832397</v>
          </cell>
        </row>
        <row r="914">
          <cell r="AA914">
            <v>12450892919</v>
          </cell>
        </row>
        <row r="942">
          <cell r="AA942">
            <v>3895000000</v>
          </cell>
        </row>
        <row r="946">
          <cell r="AA946">
            <v>3895000000</v>
          </cell>
        </row>
        <row r="951">
          <cell r="AA951">
            <v>4117949707</v>
          </cell>
        </row>
        <row r="954">
          <cell r="AA954">
            <v>3986559151</v>
          </cell>
        </row>
        <row r="956">
          <cell r="AA956">
            <v>131390556</v>
          </cell>
        </row>
        <row r="1027">
          <cell r="AA1027">
            <v>4437943212</v>
          </cell>
        </row>
        <row r="1030">
          <cell r="AA1030">
            <v>4437943212</v>
          </cell>
        </row>
      </sheetData>
      <sheetData sheetId="6">
        <row r="8">
          <cell r="AA8">
            <v>505259204869</v>
          </cell>
        </row>
        <row r="9">
          <cell r="AA9">
            <v>59333864779</v>
          </cell>
        </row>
        <row r="11">
          <cell r="AA11">
            <v>59333864779</v>
          </cell>
        </row>
        <row r="13">
          <cell r="AA13">
            <v>433474447171</v>
          </cell>
        </row>
        <row r="201">
          <cell r="AA201">
            <v>433474447171</v>
          </cell>
        </row>
        <row r="540">
          <cell r="AA540">
            <v>433474447171</v>
          </cell>
        </row>
        <row r="541">
          <cell r="AA541">
            <v>426584614774</v>
          </cell>
        </row>
        <row r="550">
          <cell r="AA550">
            <v>426584614774</v>
          </cell>
        </row>
        <row r="553">
          <cell r="AA553">
            <v>6889832397</v>
          </cell>
        </row>
        <row r="562">
          <cell r="AA562">
            <v>6889832397</v>
          </cell>
        </row>
        <row r="914">
          <cell r="AA914">
            <v>12450892919</v>
          </cell>
        </row>
        <row r="942">
          <cell r="AA942">
            <v>3895000000</v>
          </cell>
        </row>
        <row r="946">
          <cell r="AA946">
            <v>3895000000</v>
          </cell>
        </row>
        <row r="951">
          <cell r="AA951">
            <v>4117949707</v>
          </cell>
        </row>
        <row r="954">
          <cell r="AA954">
            <v>3986559151</v>
          </cell>
        </row>
        <row r="956">
          <cell r="AA956">
            <v>131390556</v>
          </cell>
        </row>
        <row r="1027">
          <cell r="AA1027">
            <v>4437943212</v>
          </cell>
        </row>
        <row r="1030">
          <cell r="AA1030">
            <v>4437943212</v>
          </cell>
        </row>
      </sheetData>
      <sheetData sheetId="7">
        <row r="8">
          <cell r="AA8">
            <v>484651686970.49994</v>
          </cell>
        </row>
        <row r="9">
          <cell r="AA9">
            <v>59333864779</v>
          </cell>
        </row>
        <row r="11">
          <cell r="AA11">
            <v>59333864779</v>
          </cell>
        </row>
        <row r="13">
          <cell r="AA13">
            <v>412127918322.09998</v>
          </cell>
        </row>
        <row r="201">
          <cell r="AA201">
            <v>412127918322.09998</v>
          </cell>
        </row>
        <row r="540">
          <cell r="AA540">
            <v>412127918322.09998</v>
          </cell>
        </row>
        <row r="541">
          <cell r="AA541">
            <v>406084272952</v>
          </cell>
        </row>
        <row r="550">
          <cell r="AA550">
            <v>406084272952</v>
          </cell>
        </row>
        <row r="553">
          <cell r="AA553">
            <v>6043645370.1000004</v>
          </cell>
        </row>
        <row r="562">
          <cell r="AA562">
            <v>6043645370.1000004</v>
          </cell>
        </row>
        <row r="914">
          <cell r="AA914">
            <v>13189903869.4</v>
          </cell>
        </row>
        <row r="942">
          <cell r="AA942">
            <v>3582058306.4200001</v>
          </cell>
        </row>
        <row r="946">
          <cell r="AA946">
            <v>3582058306.4200001</v>
          </cell>
        </row>
        <row r="951">
          <cell r="AA951">
            <v>5084402742.9799995</v>
          </cell>
        </row>
        <row r="954">
          <cell r="AA954">
            <v>4869564606.9799995</v>
          </cell>
        </row>
        <row r="956">
          <cell r="AA956">
            <v>214838136</v>
          </cell>
        </row>
        <row r="1027">
          <cell r="AA1027">
            <v>4523442820</v>
          </cell>
        </row>
        <row r="1030">
          <cell r="AA1030">
            <v>4523442820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OS SITUAD.FISCAL- 2000"/>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BOCOL"/>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BI"/>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tálogo Conceptos"/>
      <sheetName val="Glosario términos"/>
      <sheetName val="Tutorial"/>
      <sheetName val="SGR_PROGRAMACION_DE_INGRESOS"/>
      <sheetName val="SGR_EJECUCION_DE_INGRESOS"/>
      <sheetName val="SGR_PROGRAMACION_DE_GASTOS"/>
      <sheetName val="SGR_EJECUCION_DE_GASTOS"/>
      <sheetName val="Mensajes Validación"/>
      <sheetName val="LISTAS_SGR"/>
      <sheetName val="LISTA_RECURSOS"/>
      <sheetName val="LISTA_ORIGENES_ESPECÍFIC"/>
      <sheetName val="LISTA_DESTINACION_RECURSO"/>
      <sheetName val="SITUACIÓN_FONDOS"/>
      <sheetName val="TERCE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D7B6F-DAB9-41C3-A1E5-65F5075107A5}">
  <sheetPr>
    <tabColor rgb="FF92D050"/>
  </sheetPr>
  <dimension ref="A1:W120"/>
  <sheetViews>
    <sheetView showGridLines="0" zoomScale="60" zoomScaleNormal="60" workbookViewId="0">
      <pane ySplit="7" topLeftCell="A8" activePane="bottomLeft" state="frozen"/>
      <selection activeCell="S11" sqref="S11"/>
      <selection pane="bottomLeft" activeCell="U11" sqref="U11"/>
    </sheetView>
  </sheetViews>
  <sheetFormatPr baseColWidth="10" defaultColWidth="11.453125" defaultRowHeight="16.5" customHeight="1" x14ac:dyDescent="0.35"/>
  <cols>
    <col min="1" max="1" width="25.453125" style="6" bestFit="1" customWidth="1"/>
    <col min="2" max="2" width="3" style="6" customWidth="1"/>
    <col min="3" max="3" width="2.81640625" style="6" customWidth="1"/>
    <col min="4" max="5" width="3.453125" style="6" customWidth="1"/>
    <col min="6" max="6" width="3" style="6" customWidth="1"/>
    <col min="7" max="7" width="3.7265625" style="6" customWidth="1"/>
    <col min="8" max="9" width="3.1796875" style="6" customWidth="1"/>
    <col min="10" max="10" width="3.453125" style="6" customWidth="1"/>
    <col min="11" max="11" width="11.453125" style="6"/>
    <col min="12" max="12" width="15.7265625" style="6" customWidth="1"/>
    <col min="13" max="13" width="44.1796875" style="6" customWidth="1"/>
    <col min="14" max="14" width="33.26953125" style="6" customWidth="1"/>
    <col min="15" max="15" width="20.81640625" style="21" bestFit="1" customWidth="1"/>
    <col min="16" max="16" width="20.26953125" style="21" customWidth="1"/>
    <col min="17" max="19" width="22.26953125" style="21" customWidth="1"/>
    <col min="20" max="20" width="11.453125" style="6"/>
    <col min="21" max="23" width="16.90625" style="6" customWidth="1"/>
    <col min="24" max="16384" width="11.453125" style="6"/>
  </cols>
  <sheetData>
    <row r="1" spans="1:23" ht="16.5" customHeight="1" thickBot="1" x14ac:dyDescent="0.4">
      <c r="A1" s="1"/>
      <c r="B1" s="2" t="s">
        <v>0</v>
      </c>
      <c r="C1" s="3"/>
      <c r="D1" s="3"/>
      <c r="E1" s="3"/>
      <c r="F1" s="3"/>
      <c r="G1" s="3"/>
      <c r="H1" s="3"/>
      <c r="I1" s="3"/>
      <c r="J1" s="3"/>
      <c r="K1" s="3"/>
      <c r="L1" s="3"/>
      <c r="M1" s="3"/>
      <c r="N1" s="3"/>
      <c r="O1" s="3"/>
      <c r="P1" s="4"/>
      <c r="Q1" s="5"/>
      <c r="R1" s="6"/>
      <c r="S1" s="6"/>
    </row>
    <row r="2" spans="1:23" ht="16.5" customHeight="1" thickBot="1" x14ac:dyDescent="0.4">
      <c r="A2" s="7"/>
      <c r="B2" s="8" t="s">
        <v>1</v>
      </c>
      <c r="C2" s="9"/>
      <c r="D2" s="9"/>
      <c r="E2" s="9"/>
      <c r="F2" s="9"/>
      <c r="G2" s="9"/>
      <c r="H2" s="9"/>
      <c r="I2" s="9"/>
      <c r="J2" s="9"/>
      <c r="K2" s="9"/>
      <c r="L2" s="10"/>
      <c r="M2" s="11" t="s">
        <v>2</v>
      </c>
      <c r="N2" s="12"/>
      <c r="O2" s="12"/>
      <c r="P2" s="13"/>
      <c r="Q2" s="5"/>
      <c r="R2" s="6"/>
      <c r="S2" s="6"/>
    </row>
    <row r="3" spans="1:23" ht="34.5" customHeight="1" thickBot="1" x14ac:dyDescent="0.4">
      <c r="A3" s="7"/>
      <c r="B3" s="11" t="s">
        <v>3</v>
      </c>
      <c r="C3" s="12"/>
      <c r="D3" s="12"/>
      <c r="E3" s="12"/>
      <c r="F3" s="12"/>
      <c r="G3" s="12"/>
      <c r="H3" s="12"/>
      <c r="I3" s="12"/>
      <c r="J3" s="12"/>
      <c r="K3" s="12"/>
      <c r="L3" s="12"/>
      <c r="M3" s="12"/>
      <c r="N3" s="12"/>
      <c r="O3" s="12"/>
      <c r="P3" s="13"/>
      <c r="Q3" s="5"/>
      <c r="R3" s="6"/>
      <c r="S3" s="6"/>
    </row>
    <row r="4" spans="1:23" ht="24.75" customHeight="1" thickBot="1" x14ac:dyDescent="0.4">
      <c r="A4" s="14"/>
      <c r="B4" s="15" t="s">
        <v>4</v>
      </c>
      <c r="C4" s="16"/>
      <c r="D4" s="16"/>
      <c r="E4" s="16"/>
      <c r="F4" s="16"/>
      <c r="G4" s="16"/>
      <c r="H4" s="16"/>
      <c r="I4" s="16"/>
      <c r="J4" s="16"/>
      <c r="K4" s="17"/>
      <c r="L4" s="18" t="s">
        <v>5</v>
      </c>
      <c r="M4" s="19" t="s">
        <v>6</v>
      </c>
      <c r="N4" s="20"/>
      <c r="O4" s="2" t="s">
        <v>7</v>
      </c>
      <c r="P4" s="4"/>
      <c r="Q4" s="5"/>
      <c r="R4" s="6"/>
      <c r="S4" s="6"/>
    </row>
    <row r="5" spans="1:23" ht="58.5" customHeight="1" thickBot="1" x14ac:dyDescent="0.4">
      <c r="Q5" s="22" t="s">
        <v>8</v>
      </c>
      <c r="R5" s="22" t="s">
        <v>9</v>
      </c>
      <c r="S5" s="22" t="s">
        <v>10</v>
      </c>
    </row>
    <row r="6" spans="1:23" ht="16.5" customHeight="1" x14ac:dyDescent="0.35">
      <c r="A6" s="23" t="s">
        <v>11</v>
      </c>
      <c r="B6" s="24"/>
      <c r="C6" s="24"/>
      <c r="D6" s="24"/>
      <c r="E6" s="24"/>
      <c r="F6" s="24"/>
      <c r="G6" s="24"/>
      <c r="H6" s="24"/>
      <c r="I6" s="24"/>
      <c r="J6" s="24"/>
      <c r="K6" s="24"/>
      <c r="L6" s="24"/>
      <c r="M6" s="24"/>
      <c r="N6" s="24"/>
      <c r="O6" s="24"/>
      <c r="P6" s="25"/>
      <c r="Q6" s="5"/>
      <c r="R6" s="6"/>
      <c r="S6" s="6"/>
    </row>
    <row r="7" spans="1:23" ht="16.5" customHeight="1" x14ac:dyDescent="0.35">
      <c r="A7" s="26" t="s">
        <v>12</v>
      </c>
      <c r="B7" s="27" t="s">
        <v>13</v>
      </c>
      <c r="C7" s="28"/>
      <c r="D7" s="28"/>
      <c r="E7" s="28"/>
      <c r="F7" s="28"/>
      <c r="G7" s="28"/>
      <c r="H7" s="28"/>
      <c r="I7" s="28"/>
      <c r="J7" s="28"/>
      <c r="K7" s="28"/>
      <c r="L7" s="29"/>
      <c r="M7" s="26" t="s">
        <v>14</v>
      </c>
      <c r="N7" s="26" t="s">
        <v>15</v>
      </c>
      <c r="O7" s="26" t="s">
        <v>16</v>
      </c>
      <c r="P7" s="30" t="s">
        <v>17</v>
      </c>
      <c r="Q7" s="30" t="s">
        <v>18</v>
      </c>
      <c r="R7" s="30" t="s">
        <v>18</v>
      </c>
      <c r="S7" s="30" t="s">
        <v>18</v>
      </c>
    </row>
    <row r="8" spans="1:23" ht="16.5" customHeight="1" x14ac:dyDescent="0.35">
      <c r="A8" s="31">
        <v>1</v>
      </c>
      <c r="B8" s="32" t="s">
        <v>19</v>
      </c>
      <c r="C8" s="32"/>
      <c r="D8" s="32"/>
      <c r="E8" s="33"/>
      <c r="F8" s="33"/>
      <c r="G8" s="33"/>
      <c r="H8" s="33"/>
      <c r="I8" s="33"/>
      <c r="J8" s="33"/>
      <c r="K8" s="33"/>
      <c r="L8" s="33"/>
      <c r="M8" s="32" t="s">
        <v>20</v>
      </c>
      <c r="N8" s="34" t="s">
        <v>21</v>
      </c>
      <c r="O8" s="33" t="s">
        <v>22</v>
      </c>
      <c r="P8" s="33"/>
      <c r="Q8" s="35">
        <f>+[1]INGRESOVaproba!AA8</f>
        <v>505259204869</v>
      </c>
      <c r="R8" s="35">
        <f>+[1]INGRESOVconModificaciones!AA8</f>
        <v>505259204869</v>
      </c>
      <c r="S8" s="35">
        <f>+[1]INGRESOVejecutados!AA8</f>
        <v>484651686970.49994</v>
      </c>
      <c r="U8" s="36">
        <f>+Q8-GASTOS!P8</f>
        <v>34365095134</v>
      </c>
      <c r="V8" s="36">
        <f>+R8-GASTOS!Q8</f>
        <v>34365095134</v>
      </c>
      <c r="W8" s="36">
        <f>+S8-GASTOS!R8</f>
        <v>49850305436.2099</v>
      </c>
    </row>
    <row r="9" spans="1:23" ht="16.5" customHeight="1" x14ac:dyDescent="0.35">
      <c r="A9" s="37" t="s">
        <v>23</v>
      </c>
      <c r="B9" s="38"/>
      <c r="C9" s="37" t="s">
        <v>24</v>
      </c>
      <c r="D9" s="37"/>
      <c r="E9" s="37"/>
      <c r="F9" s="39"/>
      <c r="G9" s="39"/>
      <c r="H9" s="39"/>
      <c r="I9" s="39"/>
      <c r="J9" s="39"/>
      <c r="K9" s="39"/>
      <c r="L9" s="39"/>
      <c r="M9" s="37" t="s">
        <v>25</v>
      </c>
      <c r="N9" s="40" t="s">
        <v>26</v>
      </c>
      <c r="O9" s="38" t="s">
        <v>22</v>
      </c>
      <c r="P9" s="38"/>
      <c r="Q9" s="41">
        <f>+[1]INGRESOVaproba!AA9</f>
        <v>59333864779</v>
      </c>
      <c r="R9" s="41">
        <f>+[1]INGRESOVconModificaciones!AA9</f>
        <v>59333864779</v>
      </c>
      <c r="S9" s="41">
        <f>+[1]INGRESOVejecutados!AA9</f>
        <v>59333864779</v>
      </c>
    </row>
    <row r="10" spans="1:23" ht="16.5" customHeight="1" x14ac:dyDescent="0.35">
      <c r="A10" s="42" t="s">
        <v>29</v>
      </c>
      <c r="B10" s="43"/>
      <c r="C10" s="44"/>
      <c r="D10" s="45" t="s">
        <v>30</v>
      </c>
      <c r="E10" s="45"/>
      <c r="F10" s="45"/>
      <c r="G10" s="46"/>
      <c r="H10" s="46"/>
      <c r="I10" s="46"/>
      <c r="J10" s="47"/>
      <c r="K10" s="47"/>
      <c r="L10" s="47"/>
      <c r="M10" s="45" t="s">
        <v>31</v>
      </c>
      <c r="N10" s="48" t="s">
        <v>27</v>
      </c>
      <c r="O10" s="49" t="s">
        <v>28</v>
      </c>
      <c r="P10" s="49"/>
      <c r="Q10" s="50">
        <f>+[1]INGRESOVaproba!AA11</f>
        <v>59333864779</v>
      </c>
      <c r="R10" s="50">
        <f>+[1]INGRESOVconModificaciones!AA11</f>
        <v>59333864779</v>
      </c>
      <c r="S10" s="50">
        <f>+[1]INGRESOVejecutados!AA11</f>
        <v>59333864779</v>
      </c>
    </row>
    <row r="11" spans="1:23" ht="16.5" customHeight="1" x14ac:dyDescent="0.35">
      <c r="A11" s="37" t="s">
        <v>32</v>
      </c>
      <c r="B11" s="38"/>
      <c r="C11" s="37" t="s">
        <v>33</v>
      </c>
      <c r="D11" s="37"/>
      <c r="E11" s="37"/>
      <c r="F11" s="38"/>
      <c r="G11" s="38"/>
      <c r="H11" s="38"/>
      <c r="I11" s="38"/>
      <c r="J11" s="38"/>
      <c r="K11" s="38"/>
      <c r="L11" s="38"/>
      <c r="M11" s="37" t="s">
        <v>34</v>
      </c>
      <c r="N11" s="40" t="s">
        <v>35</v>
      </c>
      <c r="O11" s="38" t="s">
        <v>22</v>
      </c>
      <c r="P11" s="38"/>
      <c r="Q11" s="41">
        <f>+[1]INGRESOVaproba!AA13</f>
        <v>433474447171</v>
      </c>
      <c r="R11" s="41">
        <f>+[1]INGRESOVconModificaciones!AA13</f>
        <v>433474447171</v>
      </c>
      <c r="S11" s="41">
        <f>+[1]INGRESOVejecutados!AA13</f>
        <v>412127918322.09998</v>
      </c>
    </row>
    <row r="12" spans="1:23" ht="16.5" customHeight="1" x14ac:dyDescent="0.35">
      <c r="A12" s="65" t="s">
        <v>39</v>
      </c>
      <c r="B12" s="66"/>
      <c r="C12" s="67"/>
      <c r="D12" s="65" t="s">
        <v>40</v>
      </c>
      <c r="E12" s="65"/>
      <c r="F12" s="65"/>
      <c r="G12" s="65"/>
      <c r="H12" s="65"/>
      <c r="I12" s="65"/>
      <c r="J12" s="65"/>
      <c r="K12" s="65"/>
      <c r="L12" s="67"/>
      <c r="M12" s="65" t="s">
        <v>41</v>
      </c>
      <c r="N12" s="68" t="s">
        <v>42</v>
      </c>
      <c r="O12" s="66" t="s">
        <v>22</v>
      </c>
      <c r="P12" s="66"/>
      <c r="Q12" s="69">
        <f>+[1]INGRESOVaproba!AA201</f>
        <v>433474447171</v>
      </c>
      <c r="R12" s="69">
        <f>+[1]INGRESOVconModificaciones!AA201</f>
        <v>433474447171</v>
      </c>
      <c r="S12" s="69">
        <f>+[1]INGRESOVejecutados!AA201</f>
        <v>412127918322.09998</v>
      </c>
    </row>
    <row r="13" spans="1:23" ht="16.5" customHeight="1" x14ac:dyDescent="0.35">
      <c r="A13" s="70" t="s">
        <v>48</v>
      </c>
      <c r="B13" s="71"/>
      <c r="C13" s="70"/>
      <c r="D13" s="70"/>
      <c r="E13" s="70" t="s">
        <v>49</v>
      </c>
      <c r="F13" s="70"/>
      <c r="G13" s="70"/>
      <c r="H13" s="70"/>
      <c r="I13" s="70"/>
      <c r="J13" s="70"/>
      <c r="K13" s="70"/>
      <c r="L13" s="72"/>
      <c r="M13" s="70" t="s">
        <v>50</v>
      </c>
      <c r="N13" s="73" t="s">
        <v>51</v>
      </c>
      <c r="O13" s="71" t="s">
        <v>22</v>
      </c>
      <c r="P13" s="71"/>
      <c r="Q13" s="74">
        <f>+[1]INGRESOVaproba!AA540</f>
        <v>433474447171</v>
      </c>
      <c r="R13" s="74">
        <f>+[1]INGRESOVconModificaciones!AA540</f>
        <v>433474447171</v>
      </c>
      <c r="S13" s="74">
        <f>+[1]INGRESOVejecutados!AA540</f>
        <v>412127918322.09998</v>
      </c>
    </row>
    <row r="14" spans="1:23" ht="16.5" customHeight="1" x14ac:dyDescent="0.35">
      <c r="A14" s="55" t="s">
        <v>52</v>
      </c>
      <c r="B14" s="56"/>
      <c r="C14" s="55"/>
      <c r="D14" s="55"/>
      <c r="E14" s="55"/>
      <c r="F14" s="55" t="s">
        <v>53</v>
      </c>
      <c r="G14" s="55"/>
      <c r="H14" s="55"/>
      <c r="I14" s="55"/>
      <c r="J14" s="55"/>
      <c r="K14" s="57"/>
      <c r="L14" s="57"/>
      <c r="M14" s="55" t="s">
        <v>54</v>
      </c>
      <c r="N14" s="59"/>
      <c r="O14" s="56" t="s">
        <v>22</v>
      </c>
      <c r="P14" s="56"/>
      <c r="Q14" s="58">
        <f>+[1]INGRESOVaproba!AA541</f>
        <v>426584614774</v>
      </c>
      <c r="R14" s="58">
        <f>+[1]INGRESOVconModificaciones!AA541</f>
        <v>426584614774</v>
      </c>
      <c r="S14" s="58">
        <f>+[1]INGRESOVejecutados!AA541</f>
        <v>406084272952</v>
      </c>
    </row>
    <row r="15" spans="1:23" ht="16.5" customHeight="1" x14ac:dyDescent="0.35">
      <c r="A15" s="45" t="s">
        <v>60</v>
      </c>
      <c r="B15" s="49"/>
      <c r="C15" s="49"/>
      <c r="D15" s="49"/>
      <c r="E15" s="49"/>
      <c r="F15" s="49"/>
      <c r="G15" s="45" t="s">
        <v>61</v>
      </c>
      <c r="H15" s="45"/>
      <c r="I15" s="45"/>
      <c r="J15" s="49"/>
      <c r="K15" s="49"/>
      <c r="L15" s="49"/>
      <c r="M15" s="45" t="s">
        <v>62</v>
      </c>
      <c r="N15" s="78" t="s">
        <v>55</v>
      </c>
      <c r="O15" s="49" t="s">
        <v>28</v>
      </c>
      <c r="P15" s="49"/>
      <c r="Q15" s="50">
        <f>+[1]INGRESOVaproba!AA550</f>
        <v>426584614774</v>
      </c>
      <c r="R15" s="50">
        <f>+[1]INGRESOVconModificaciones!AA550</f>
        <v>426584614774</v>
      </c>
      <c r="S15" s="50">
        <f>+[1]INGRESOVejecutados!AA550</f>
        <v>406084272952</v>
      </c>
    </row>
    <row r="16" spans="1:23" ht="16.5" customHeight="1" x14ac:dyDescent="0.35">
      <c r="A16" s="55" t="s">
        <v>64</v>
      </c>
      <c r="B16" s="56"/>
      <c r="C16" s="56"/>
      <c r="D16" s="56"/>
      <c r="E16" s="56"/>
      <c r="F16" s="55" t="s">
        <v>65</v>
      </c>
      <c r="G16" s="55"/>
      <c r="H16" s="55"/>
      <c r="I16" s="56"/>
      <c r="J16" s="56"/>
      <c r="K16" s="56"/>
      <c r="L16" s="56"/>
      <c r="M16" s="55" t="s">
        <v>66</v>
      </c>
      <c r="N16" s="59"/>
      <c r="O16" s="56" t="s">
        <v>22</v>
      </c>
      <c r="P16" s="56"/>
      <c r="Q16" s="58">
        <f>+[1]INGRESOVaproba!AA553</f>
        <v>6889832397</v>
      </c>
      <c r="R16" s="58">
        <f>+[1]INGRESOVconModificaciones!AA553</f>
        <v>6889832397</v>
      </c>
      <c r="S16" s="58">
        <f>+[1]INGRESOVejecutados!AA553</f>
        <v>6043645370.1000004</v>
      </c>
    </row>
    <row r="17" spans="1:19" ht="16.5" customHeight="1" x14ac:dyDescent="0.35">
      <c r="A17" s="45" t="s">
        <v>67</v>
      </c>
      <c r="B17" s="49"/>
      <c r="C17" s="49"/>
      <c r="D17" s="49"/>
      <c r="E17" s="49"/>
      <c r="F17" s="49"/>
      <c r="G17" s="45" t="s">
        <v>61</v>
      </c>
      <c r="H17" s="45"/>
      <c r="I17" s="45"/>
      <c r="J17" s="49"/>
      <c r="K17" s="49"/>
      <c r="L17" s="49"/>
      <c r="M17" s="45" t="s">
        <v>62</v>
      </c>
      <c r="N17" s="78" t="s">
        <v>55</v>
      </c>
      <c r="O17" s="49" t="s">
        <v>28</v>
      </c>
      <c r="P17" s="49"/>
      <c r="Q17" s="50">
        <f>+[1]INGRESOVaproba!AA562</f>
        <v>6889832397</v>
      </c>
      <c r="R17" s="50">
        <f>+[1]INGRESOVconModificaciones!AA562</f>
        <v>6889832397</v>
      </c>
      <c r="S17" s="50">
        <f>+[1]INGRESOVejecutados!AA562</f>
        <v>6043645370.1000004</v>
      </c>
    </row>
    <row r="18" spans="1:19" ht="16.5" customHeight="1" x14ac:dyDescent="0.35">
      <c r="A18" s="37" t="s">
        <v>70</v>
      </c>
      <c r="B18" s="38"/>
      <c r="C18" s="37" t="s">
        <v>71</v>
      </c>
      <c r="D18" s="37"/>
      <c r="E18" s="37"/>
      <c r="F18" s="37"/>
      <c r="G18" s="37"/>
      <c r="H18" s="37"/>
      <c r="I18" s="37"/>
      <c r="J18" s="37"/>
      <c r="K18" s="88"/>
      <c r="L18" s="88"/>
      <c r="M18" s="37" t="s">
        <v>72</v>
      </c>
      <c r="N18" s="89"/>
      <c r="O18" s="38" t="s">
        <v>22</v>
      </c>
      <c r="P18" s="38"/>
      <c r="Q18" s="41">
        <f>+[1]INGRESOVaproba!AA914</f>
        <v>12450892919</v>
      </c>
      <c r="R18" s="41">
        <f>+[1]INGRESOVconModificaciones!AA914</f>
        <v>12450892919</v>
      </c>
      <c r="S18" s="41">
        <f>+[1]INGRESOVejecutados!AA914</f>
        <v>13189903869.4</v>
      </c>
    </row>
    <row r="19" spans="1:19" ht="16.5" customHeight="1" x14ac:dyDescent="0.35">
      <c r="A19" s="51" t="s">
        <v>73</v>
      </c>
      <c r="B19" s="52"/>
      <c r="C19" s="53"/>
      <c r="D19" s="51" t="s">
        <v>74</v>
      </c>
      <c r="E19" s="51"/>
      <c r="F19" s="51"/>
      <c r="G19" s="51"/>
      <c r="H19" s="51"/>
      <c r="I19" s="51"/>
      <c r="J19" s="51"/>
      <c r="K19" s="51"/>
      <c r="L19" s="53"/>
      <c r="M19" s="65" t="s">
        <v>75</v>
      </c>
      <c r="N19" s="68"/>
      <c r="O19" s="52" t="s">
        <v>22</v>
      </c>
      <c r="P19" s="52"/>
      <c r="Q19" s="90">
        <f>+[1]INGRESOVaproba!AA942</f>
        <v>3895000000</v>
      </c>
      <c r="R19" s="90">
        <f>+[1]INGRESOVconModificaciones!AA942</f>
        <v>3895000000</v>
      </c>
      <c r="S19" s="90">
        <f>+[1]INGRESOVejecutados!AA942</f>
        <v>3582058306.4200001</v>
      </c>
    </row>
    <row r="20" spans="1:19" ht="16.5" customHeight="1" x14ac:dyDescent="0.35">
      <c r="A20" s="79" t="s">
        <v>76</v>
      </c>
      <c r="B20" s="84"/>
      <c r="C20" s="85"/>
      <c r="D20" s="85"/>
      <c r="E20" s="79" t="s">
        <v>77</v>
      </c>
      <c r="F20" s="79"/>
      <c r="G20" s="79"/>
      <c r="H20" s="85"/>
      <c r="I20" s="85"/>
      <c r="J20" s="85"/>
      <c r="K20" s="85"/>
      <c r="L20" s="86"/>
      <c r="M20" s="83" t="s">
        <v>78</v>
      </c>
      <c r="N20" s="48"/>
      <c r="O20" s="80" t="s">
        <v>28</v>
      </c>
      <c r="P20" s="80"/>
      <c r="Q20" s="82">
        <f>+[1]INGRESOVaproba!AA946</f>
        <v>3895000000</v>
      </c>
      <c r="R20" s="82">
        <f>+[1]INGRESOVconModificaciones!AA946</f>
        <v>3895000000</v>
      </c>
      <c r="S20" s="82">
        <f>+[1]INGRESOVejecutados!AA946</f>
        <v>3582058306.4200001</v>
      </c>
    </row>
    <row r="21" spans="1:19" ht="16.5" customHeight="1" x14ac:dyDescent="0.35">
      <c r="A21" s="51" t="s">
        <v>79</v>
      </c>
      <c r="B21" s="52"/>
      <c r="C21" s="53"/>
      <c r="D21" s="51" t="s">
        <v>80</v>
      </c>
      <c r="E21" s="51"/>
      <c r="F21" s="51"/>
      <c r="G21" s="51"/>
      <c r="H21" s="51"/>
      <c r="I21" s="51"/>
      <c r="J21" s="51"/>
      <c r="K21" s="51"/>
      <c r="L21" s="53"/>
      <c r="M21" s="65" t="s">
        <v>81</v>
      </c>
      <c r="N21" s="68"/>
      <c r="O21" s="52" t="s">
        <v>22</v>
      </c>
      <c r="P21" s="52"/>
      <c r="Q21" s="90">
        <f>+[1]INGRESOVaproba!AA951</f>
        <v>4117949707</v>
      </c>
      <c r="R21" s="90">
        <f>+[1]INGRESOVconModificaciones!AA951</f>
        <v>4117949707</v>
      </c>
      <c r="S21" s="90">
        <f>+[1]INGRESOVejecutados!AA951</f>
        <v>5084402742.9799995</v>
      </c>
    </row>
    <row r="22" spans="1:19" ht="16.5" customHeight="1" x14ac:dyDescent="0.35">
      <c r="A22" s="79" t="s">
        <v>82</v>
      </c>
      <c r="B22" s="80"/>
      <c r="C22" s="79"/>
      <c r="D22" s="79"/>
      <c r="E22" s="79" t="s">
        <v>83</v>
      </c>
      <c r="F22" s="79"/>
      <c r="G22" s="79"/>
      <c r="H22" s="79"/>
      <c r="I22" s="79"/>
      <c r="J22" s="79"/>
      <c r="K22" s="81"/>
      <c r="L22" s="81"/>
      <c r="M22" s="83" t="s">
        <v>84</v>
      </c>
      <c r="N22" s="48"/>
      <c r="O22" s="80" t="s">
        <v>28</v>
      </c>
      <c r="P22" s="80"/>
      <c r="Q22" s="82">
        <f>+[1]INGRESOVaproba!AA954</f>
        <v>3986559151</v>
      </c>
      <c r="R22" s="82">
        <f>+[1]INGRESOVconModificaciones!AA954</f>
        <v>3986559151</v>
      </c>
      <c r="S22" s="82">
        <f>+[1]INGRESOVejecutados!AA954</f>
        <v>4869564606.9799995</v>
      </c>
    </row>
    <row r="23" spans="1:19" ht="16.5" customHeight="1" x14ac:dyDescent="0.35">
      <c r="A23" s="79" t="s">
        <v>85</v>
      </c>
      <c r="B23" s="84"/>
      <c r="C23" s="85"/>
      <c r="D23" s="85"/>
      <c r="E23" s="79" t="s">
        <v>86</v>
      </c>
      <c r="F23" s="79"/>
      <c r="G23" s="79"/>
      <c r="H23" s="85"/>
      <c r="I23" s="85"/>
      <c r="J23" s="85"/>
      <c r="K23" s="85"/>
      <c r="L23" s="86"/>
      <c r="M23" s="83" t="s">
        <v>87</v>
      </c>
      <c r="N23" s="48"/>
      <c r="O23" s="80" t="s">
        <v>28</v>
      </c>
      <c r="P23" s="80"/>
      <c r="Q23" s="82">
        <f>+[1]INGRESOVaproba!AA956</f>
        <v>131390556</v>
      </c>
      <c r="R23" s="82">
        <f>+[1]INGRESOVconModificaciones!AA956</f>
        <v>131390556</v>
      </c>
      <c r="S23" s="82">
        <f>+[1]INGRESOVejecutados!AA956</f>
        <v>214838136</v>
      </c>
    </row>
    <row r="24" spans="1:19" ht="16.5" customHeight="1" x14ac:dyDescent="0.35">
      <c r="A24" s="51" t="s">
        <v>88</v>
      </c>
      <c r="B24" s="52"/>
      <c r="C24" s="53"/>
      <c r="D24" s="51" t="s">
        <v>89</v>
      </c>
      <c r="E24" s="51"/>
      <c r="F24" s="51"/>
      <c r="G24" s="51"/>
      <c r="H24" s="51"/>
      <c r="I24" s="51"/>
      <c r="J24" s="51"/>
      <c r="K24" s="51"/>
      <c r="L24" s="53"/>
      <c r="M24" s="65" t="s">
        <v>90</v>
      </c>
      <c r="N24" s="68" t="s">
        <v>91</v>
      </c>
      <c r="O24" s="52" t="s">
        <v>22</v>
      </c>
      <c r="P24" s="52"/>
      <c r="Q24" s="90">
        <f>+[1]INGRESOVaproba!AA1027</f>
        <v>4437943212</v>
      </c>
      <c r="R24" s="90">
        <f>+[1]INGRESOVconModificaciones!AA1027</f>
        <v>4437943212</v>
      </c>
      <c r="S24" s="90">
        <f>+[1]INGRESOVejecutados!AA1027</f>
        <v>4523442820</v>
      </c>
    </row>
    <row r="25" spans="1:19" ht="16.5" customHeight="1" x14ac:dyDescent="0.35">
      <c r="A25" s="79" t="s">
        <v>92</v>
      </c>
      <c r="B25" s="80"/>
      <c r="C25" s="79"/>
      <c r="D25" s="79"/>
      <c r="E25" s="79" t="s">
        <v>93</v>
      </c>
      <c r="F25" s="79"/>
      <c r="G25" s="79"/>
      <c r="H25" s="79"/>
      <c r="I25" s="79"/>
      <c r="J25" s="79"/>
      <c r="K25" s="79"/>
      <c r="L25" s="81"/>
      <c r="M25" s="83" t="s">
        <v>94</v>
      </c>
      <c r="N25" s="48"/>
      <c r="O25" s="80" t="s">
        <v>28</v>
      </c>
      <c r="P25" s="80"/>
      <c r="Q25" s="82">
        <f>+[1]INGRESOVaproba!AA1030</f>
        <v>4437943212</v>
      </c>
      <c r="R25" s="82">
        <f>+[1]INGRESOVconModificaciones!AA1030</f>
        <v>4437943212</v>
      </c>
      <c r="S25" s="82">
        <f>+[1]INGRESOVejecutados!AA1030</f>
        <v>4523442820</v>
      </c>
    </row>
    <row r="26" spans="1:19" ht="16.5" customHeight="1" x14ac:dyDescent="0.35">
      <c r="A26" s="92"/>
      <c r="B26" s="92"/>
      <c r="C26" s="92"/>
      <c r="D26" s="92"/>
      <c r="E26" s="92"/>
      <c r="F26" s="92"/>
      <c r="G26" s="92"/>
      <c r="H26" s="92"/>
      <c r="I26" s="92"/>
      <c r="J26" s="92"/>
      <c r="K26" s="92"/>
      <c r="L26" s="92"/>
      <c r="M26" s="92"/>
      <c r="N26" s="92"/>
      <c r="O26" s="93"/>
      <c r="P26" s="93"/>
      <c r="Q26" s="93"/>
      <c r="R26" s="93"/>
      <c r="S26" s="93"/>
    </row>
    <row r="27" spans="1:19" ht="16.5" customHeight="1" x14ac:dyDescent="0.35">
      <c r="A27" s="92"/>
      <c r="B27" s="92"/>
      <c r="C27" s="92"/>
      <c r="D27" s="92"/>
      <c r="E27" s="94"/>
      <c r="F27" s="92"/>
      <c r="G27" s="92"/>
      <c r="H27" s="92"/>
      <c r="I27" s="92"/>
      <c r="J27" s="92"/>
      <c r="K27" s="92"/>
      <c r="L27" s="92"/>
      <c r="M27" s="92"/>
      <c r="N27" s="92"/>
      <c r="O27" s="93"/>
      <c r="P27" s="93"/>
      <c r="Q27" s="93"/>
      <c r="R27" s="93"/>
      <c r="S27" s="93"/>
    </row>
    <row r="28" spans="1:19" ht="16.5" customHeight="1" x14ac:dyDescent="0.35">
      <c r="A28" s="92"/>
      <c r="B28" s="92"/>
      <c r="C28" s="92"/>
      <c r="D28" s="92"/>
      <c r="E28" s="92"/>
      <c r="F28" s="92"/>
      <c r="G28" s="92"/>
      <c r="H28" s="92"/>
      <c r="I28" s="92"/>
      <c r="J28" s="92"/>
      <c r="K28" s="92"/>
      <c r="L28" s="92"/>
      <c r="M28" s="92"/>
      <c r="N28" s="92"/>
      <c r="O28" s="93"/>
      <c r="P28" s="93"/>
      <c r="Q28" s="93"/>
      <c r="R28" s="93"/>
      <c r="S28" s="93"/>
    </row>
    <row r="29" spans="1:19" ht="16.5" customHeight="1" x14ac:dyDescent="0.35">
      <c r="A29" s="92"/>
      <c r="B29" s="92"/>
      <c r="C29" s="92"/>
      <c r="D29" s="92"/>
      <c r="E29" s="92"/>
      <c r="F29" s="92"/>
      <c r="G29" s="92"/>
      <c r="H29" s="92"/>
      <c r="I29" s="92"/>
      <c r="J29" s="92"/>
      <c r="K29" s="92"/>
      <c r="L29" s="92"/>
      <c r="M29" s="92"/>
      <c r="N29" s="92"/>
      <c r="O29" s="93"/>
      <c r="P29" s="93"/>
      <c r="Q29" s="93"/>
      <c r="R29" s="93"/>
      <c r="S29" s="93"/>
    </row>
    <row r="30" spans="1:19" ht="16.5" customHeight="1" x14ac:dyDescent="0.35">
      <c r="A30" s="92"/>
      <c r="B30" s="92"/>
      <c r="C30" s="92"/>
      <c r="D30" s="92"/>
      <c r="E30" s="92"/>
      <c r="F30" s="92"/>
      <c r="G30" s="92"/>
      <c r="H30" s="92"/>
      <c r="I30" s="92"/>
      <c r="J30" s="92"/>
      <c r="K30" s="92"/>
      <c r="L30" s="92"/>
      <c r="M30" s="92"/>
      <c r="N30" s="92"/>
      <c r="O30" s="93"/>
      <c r="P30" s="93"/>
      <c r="Q30" s="93"/>
      <c r="R30" s="93"/>
      <c r="S30" s="93"/>
    </row>
    <row r="31" spans="1:19" ht="16.5" customHeight="1" x14ac:dyDescent="0.35">
      <c r="A31" s="92"/>
      <c r="B31" s="92"/>
      <c r="C31" s="92"/>
      <c r="D31" s="92"/>
      <c r="E31" s="92"/>
      <c r="F31" s="92"/>
      <c r="G31" s="92"/>
      <c r="H31" s="92"/>
      <c r="I31" s="92"/>
      <c r="J31" s="92"/>
      <c r="K31" s="92"/>
      <c r="L31" s="92"/>
      <c r="M31" s="92"/>
      <c r="N31" s="92"/>
      <c r="O31" s="93"/>
      <c r="P31" s="93"/>
      <c r="Q31" s="93"/>
      <c r="R31" s="93"/>
      <c r="S31" s="93"/>
    </row>
    <row r="32" spans="1:19" ht="16.5" customHeight="1" x14ac:dyDescent="0.35">
      <c r="A32" s="92"/>
      <c r="B32" s="92"/>
      <c r="C32" s="92"/>
      <c r="D32" s="92"/>
      <c r="E32" s="92"/>
      <c r="F32" s="92"/>
      <c r="G32" s="92"/>
      <c r="H32" s="92"/>
      <c r="I32" s="92"/>
      <c r="J32" s="92"/>
      <c r="K32" s="92"/>
      <c r="L32" s="92"/>
      <c r="M32" s="92"/>
      <c r="N32" s="92"/>
      <c r="O32" s="93"/>
      <c r="P32" s="93"/>
      <c r="Q32" s="93"/>
      <c r="R32" s="93"/>
      <c r="S32" s="93"/>
    </row>
    <row r="33" spans="1:19" ht="16.5" customHeight="1" x14ac:dyDescent="0.35">
      <c r="A33" s="92"/>
      <c r="B33" s="92"/>
      <c r="C33" s="92"/>
      <c r="D33" s="92"/>
      <c r="E33" s="92"/>
      <c r="F33" s="92"/>
      <c r="G33" s="92"/>
      <c r="H33" s="92"/>
      <c r="I33" s="92"/>
      <c r="J33" s="92"/>
      <c r="K33" s="92"/>
      <c r="L33" s="92"/>
      <c r="M33" s="92"/>
      <c r="N33" s="92"/>
      <c r="O33" s="93"/>
      <c r="P33" s="93"/>
      <c r="Q33" s="93"/>
      <c r="R33" s="93"/>
      <c r="S33" s="93"/>
    </row>
    <row r="34" spans="1:19" ht="16.5" customHeight="1" x14ac:dyDescent="0.35">
      <c r="A34" s="92"/>
      <c r="B34" s="92"/>
      <c r="C34" s="92"/>
      <c r="D34" s="92"/>
      <c r="E34" s="92"/>
      <c r="F34" s="92"/>
      <c r="G34" s="92"/>
      <c r="H34" s="92"/>
      <c r="I34" s="92"/>
      <c r="J34" s="92"/>
      <c r="K34" s="92"/>
      <c r="L34" s="92"/>
      <c r="M34" s="92"/>
      <c r="N34" s="92"/>
      <c r="O34" s="93"/>
      <c r="P34" s="93"/>
      <c r="Q34" s="93"/>
      <c r="R34" s="93"/>
      <c r="S34" s="93"/>
    </row>
    <row r="35" spans="1:19" ht="16.5" customHeight="1" x14ac:dyDescent="0.35">
      <c r="A35" s="92"/>
      <c r="B35" s="92"/>
      <c r="C35" s="92"/>
      <c r="D35" s="92"/>
      <c r="E35" s="92"/>
      <c r="F35" s="92"/>
      <c r="G35" s="92"/>
      <c r="H35" s="92"/>
      <c r="I35" s="92"/>
      <c r="J35" s="92"/>
      <c r="K35" s="92"/>
      <c r="L35" s="92"/>
      <c r="M35" s="92"/>
      <c r="N35" s="92"/>
      <c r="O35" s="93"/>
      <c r="P35" s="93"/>
      <c r="Q35" s="93"/>
      <c r="R35" s="93"/>
      <c r="S35" s="93"/>
    </row>
    <row r="36" spans="1:19" ht="16.5" customHeight="1" x14ac:dyDescent="0.35">
      <c r="A36" s="92"/>
      <c r="B36" s="92"/>
      <c r="C36" s="92"/>
      <c r="D36" s="92"/>
      <c r="E36" s="92"/>
      <c r="F36" s="92"/>
      <c r="G36" s="92"/>
      <c r="H36" s="92"/>
      <c r="I36" s="92"/>
      <c r="J36" s="92"/>
      <c r="K36" s="92"/>
      <c r="L36" s="92"/>
      <c r="M36" s="92"/>
      <c r="N36" s="92"/>
      <c r="O36" s="93"/>
      <c r="P36" s="93"/>
      <c r="Q36" s="93"/>
      <c r="R36" s="93"/>
      <c r="S36" s="93"/>
    </row>
    <row r="37" spans="1:19" ht="16.5" customHeight="1" x14ac:dyDescent="0.35">
      <c r="A37" s="92"/>
      <c r="B37" s="92"/>
      <c r="C37" s="92"/>
      <c r="D37" s="92"/>
      <c r="E37" s="92"/>
      <c r="F37" s="92"/>
      <c r="G37" s="92"/>
      <c r="H37" s="92"/>
      <c r="I37" s="92"/>
      <c r="J37" s="92"/>
      <c r="K37" s="92"/>
      <c r="L37" s="92"/>
      <c r="M37" s="92"/>
      <c r="N37" s="92"/>
      <c r="O37" s="93"/>
      <c r="P37" s="93"/>
      <c r="Q37" s="93"/>
      <c r="R37" s="93"/>
      <c r="S37" s="93"/>
    </row>
    <row r="38" spans="1:19" ht="16.5" customHeight="1" x14ac:dyDescent="0.35">
      <c r="A38" s="92"/>
      <c r="B38" s="92"/>
      <c r="C38" s="92"/>
      <c r="D38" s="92"/>
      <c r="E38" s="92"/>
      <c r="F38" s="92"/>
      <c r="G38" s="92"/>
      <c r="H38" s="92"/>
      <c r="I38" s="92"/>
      <c r="J38" s="92"/>
      <c r="K38" s="92"/>
      <c r="L38" s="92"/>
      <c r="M38" s="92"/>
      <c r="N38" s="92"/>
      <c r="O38" s="93"/>
      <c r="P38" s="93"/>
      <c r="Q38" s="93"/>
      <c r="R38" s="93"/>
      <c r="S38" s="93"/>
    </row>
    <row r="39" spans="1:19" ht="16.5" customHeight="1" x14ac:dyDescent="0.35">
      <c r="A39" s="92"/>
      <c r="B39" s="92"/>
      <c r="C39" s="92"/>
      <c r="D39" s="92"/>
      <c r="E39" s="92"/>
      <c r="F39" s="92"/>
      <c r="G39" s="92"/>
      <c r="H39" s="92"/>
      <c r="I39" s="92"/>
      <c r="J39" s="92"/>
      <c r="K39" s="92"/>
      <c r="L39" s="92"/>
      <c r="M39" s="92"/>
      <c r="N39" s="92"/>
      <c r="O39" s="93"/>
      <c r="P39" s="93"/>
      <c r="Q39" s="93"/>
      <c r="R39" s="93"/>
      <c r="S39" s="93"/>
    </row>
    <row r="40" spans="1:19" ht="16.5" customHeight="1" x14ac:dyDescent="0.35">
      <c r="A40" s="92"/>
      <c r="B40" s="92"/>
      <c r="C40" s="92"/>
      <c r="D40" s="92"/>
      <c r="E40" s="92"/>
      <c r="F40" s="92"/>
      <c r="G40" s="92"/>
      <c r="H40" s="92"/>
      <c r="I40" s="92"/>
      <c r="J40" s="92"/>
      <c r="K40" s="92"/>
      <c r="L40" s="92"/>
      <c r="M40" s="92"/>
      <c r="N40" s="92"/>
      <c r="O40" s="93"/>
      <c r="P40" s="93"/>
      <c r="Q40" s="93"/>
      <c r="R40" s="93"/>
      <c r="S40" s="93"/>
    </row>
    <row r="41" spans="1:19" ht="16.5" customHeight="1" x14ac:dyDescent="0.35">
      <c r="A41" s="92"/>
      <c r="B41" s="92"/>
      <c r="C41" s="92"/>
      <c r="D41" s="92"/>
      <c r="E41" s="92"/>
      <c r="F41" s="92"/>
      <c r="G41" s="92"/>
      <c r="H41" s="92"/>
      <c r="I41" s="92"/>
      <c r="J41" s="92"/>
      <c r="K41" s="92"/>
      <c r="L41" s="92"/>
      <c r="M41" s="92"/>
      <c r="N41" s="92"/>
      <c r="O41" s="93"/>
      <c r="P41" s="93"/>
      <c r="Q41" s="93"/>
      <c r="R41" s="93"/>
      <c r="S41" s="93"/>
    </row>
    <row r="42" spans="1:19" ht="16.5" customHeight="1" x14ac:dyDescent="0.35">
      <c r="A42" s="92"/>
      <c r="B42" s="92"/>
      <c r="C42" s="92"/>
      <c r="D42" s="92"/>
      <c r="E42" s="92"/>
      <c r="F42" s="92"/>
      <c r="G42" s="92"/>
      <c r="H42" s="92"/>
      <c r="I42" s="92"/>
      <c r="J42" s="92"/>
      <c r="K42" s="92"/>
      <c r="L42" s="92"/>
      <c r="M42" s="92"/>
      <c r="N42" s="92"/>
      <c r="O42" s="93"/>
      <c r="P42" s="93"/>
      <c r="Q42" s="93"/>
      <c r="R42" s="93"/>
      <c r="S42" s="93"/>
    </row>
    <row r="43" spans="1:19" ht="16.5" customHeight="1" x14ac:dyDescent="0.35">
      <c r="A43" s="92"/>
      <c r="B43" s="92"/>
      <c r="C43" s="92"/>
      <c r="D43" s="92"/>
      <c r="E43" s="92"/>
      <c r="F43" s="92"/>
      <c r="G43" s="92"/>
      <c r="H43" s="92"/>
      <c r="I43" s="92"/>
      <c r="J43" s="92"/>
      <c r="K43" s="92"/>
      <c r="L43" s="92"/>
      <c r="M43" s="92"/>
      <c r="N43" s="92"/>
      <c r="O43" s="93"/>
      <c r="P43" s="93"/>
      <c r="Q43" s="93"/>
      <c r="R43" s="93"/>
      <c r="S43" s="93"/>
    </row>
    <row r="44" spans="1:19" ht="16.5" customHeight="1" x14ac:dyDescent="0.35">
      <c r="A44" s="92"/>
      <c r="B44" s="92"/>
      <c r="C44" s="92"/>
      <c r="D44" s="92"/>
      <c r="E44" s="92"/>
      <c r="F44" s="92"/>
      <c r="G44" s="92"/>
      <c r="H44" s="92"/>
      <c r="I44" s="92"/>
      <c r="J44" s="92"/>
      <c r="K44" s="92"/>
      <c r="L44" s="92"/>
      <c r="M44" s="92"/>
      <c r="N44" s="92"/>
      <c r="O44" s="93"/>
      <c r="P44" s="93"/>
      <c r="Q44" s="93"/>
      <c r="R44" s="93"/>
      <c r="S44" s="93"/>
    </row>
    <row r="45" spans="1:19" ht="16.5" customHeight="1" x14ac:dyDescent="0.35">
      <c r="A45" s="92"/>
      <c r="B45" s="92"/>
      <c r="C45" s="92"/>
      <c r="D45" s="92"/>
      <c r="E45" s="92"/>
      <c r="F45" s="92"/>
      <c r="G45" s="92"/>
      <c r="H45" s="92"/>
      <c r="I45" s="92"/>
      <c r="J45" s="92"/>
      <c r="K45" s="92"/>
      <c r="L45" s="92"/>
      <c r="M45" s="92"/>
      <c r="N45" s="92"/>
      <c r="O45" s="93"/>
      <c r="P45" s="93"/>
      <c r="Q45" s="93"/>
      <c r="R45" s="93"/>
      <c r="S45" s="93"/>
    </row>
    <row r="46" spans="1:19" ht="16.5" customHeight="1" x14ac:dyDescent="0.35">
      <c r="A46" s="92"/>
      <c r="B46" s="92"/>
      <c r="C46" s="92"/>
      <c r="D46" s="92"/>
      <c r="E46" s="92"/>
      <c r="F46" s="92"/>
      <c r="G46" s="92"/>
      <c r="H46" s="92"/>
      <c r="I46" s="92"/>
      <c r="J46" s="92"/>
      <c r="K46" s="92"/>
      <c r="L46" s="92"/>
      <c r="M46" s="92"/>
      <c r="N46" s="92"/>
      <c r="O46" s="93"/>
      <c r="P46" s="93"/>
      <c r="Q46" s="93"/>
      <c r="R46" s="93"/>
      <c r="S46" s="93"/>
    </row>
    <row r="47" spans="1:19" ht="16.5" customHeight="1" x14ac:dyDescent="0.35">
      <c r="A47" s="92"/>
      <c r="B47" s="92"/>
      <c r="C47" s="92"/>
      <c r="D47" s="92"/>
      <c r="E47" s="92"/>
      <c r="F47" s="92"/>
      <c r="G47" s="92"/>
      <c r="H47" s="92"/>
      <c r="I47" s="92"/>
      <c r="J47" s="92"/>
      <c r="K47" s="92"/>
      <c r="L47" s="92"/>
      <c r="M47" s="92"/>
      <c r="N47" s="92"/>
      <c r="O47" s="93"/>
      <c r="P47" s="93"/>
      <c r="Q47" s="93"/>
      <c r="R47" s="93"/>
      <c r="S47" s="93"/>
    </row>
    <row r="48" spans="1:19" ht="16.5" customHeight="1" x14ac:dyDescent="0.35">
      <c r="A48" s="92"/>
      <c r="B48" s="92"/>
      <c r="C48" s="92"/>
      <c r="D48" s="92"/>
      <c r="E48" s="92"/>
      <c r="F48" s="92"/>
      <c r="G48" s="92"/>
      <c r="H48" s="92"/>
      <c r="I48" s="92"/>
      <c r="J48" s="92"/>
      <c r="K48" s="92"/>
      <c r="L48" s="92"/>
      <c r="M48" s="92"/>
      <c r="N48" s="92"/>
      <c r="O48" s="93"/>
      <c r="P48" s="93"/>
      <c r="Q48" s="93"/>
      <c r="R48" s="93"/>
      <c r="S48" s="93"/>
    </row>
    <row r="49" spans="1:19" ht="16.5" customHeight="1" x14ac:dyDescent="0.35">
      <c r="A49" s="92"/>
      <c r="B49" s="92"/>
      <c r="C49" s="92"/>
      <c r="D49" s="92"/>
      <c r="E49" s="92"/>
      <c r="F49" s="92"/>
      <c r="G49" s="92"/>
      <c r="H49" s="92"/>
      <c r="I49" s="92"/>
      <c r="J49" s="92"/>
      <c r="K49" s="92"/>
      <c r="L49" s="92"/>
      <c r="M49" s="92"/>
      <c r="N49" s="92"/>
      <c r="O49" s="93"/>
      <c r="P49" s="93"/>
      <c r="Q49" s="93"/>
      <c r="R49" s="93"/>
      <c r="S49" s="93"/>
    </row>
    <row r="50" spans="1:19" ht="16.5" customHeight="1" x14ac:dyDescent="0.35">
      <c r="A50" s="92"/>
      <c r="B50" s="92"/>
      <c r="C50" s="92"/>
      <c r="D50" s="92"/>
      <c r="E50" s="92"/>
      <c r="F50" s="92"/>
      <c r="G50" s="92"/>
      <c r="H50" s="92"/>
      <c r="I50" s="92"/>
      <c r="J50" s="92"/>
      <c r="K50" s="92"/>
      <c r="L50" s="92"/>
      <c r="M50" s="92"/>
      <c r="N50" s="92"/>
      <c r="O50" s="93"/>
      <c r="P50" s="93"/>
      <c r="Q50" s="93"/>
      <c r="R50" s="93"/>
      <c r="S50" s="93"/>
    </row>
    <row r="51" spans="1:19" ht="16.5" customHeight="1" x14ac:dyDescent="0.35">
      <c r="A51" s="92"/>
      <c r="B51" s="92"/>
      <c r="C51" s="92"/>
      <c r="D51" s="92"/>
      <c r="E51" s="92"/>
      <c r="F51" s="92"/>
      <c r="G51" s="92"/>
      <c r="H51" s="92"/>
      <c r="I51" s="92"/>
      <c r="J51" s="92"/>
      <c r="K51" s="92"/>
      <c r="L51" s="92"/>
      <c r="M51" s="92"/>
      <c r="N51" s="92"/>
      <c r="O51" s="93"/>
      <c r="P51" s="93"/>
      <c r="Q51" s="93"/>
      <c r="R51" s="93"/>
      <c r="S51" s="93"/>
    </row>
    <row r="52" spans="1:19" ht="16.5" customHeight="1" x14ac:dyDescent="0.35">
      <c r="A52" s="92"/>
      <c r="B52" s="92"/>
      <c r="C52" s="92"/>
      <c r="D52" s="92"/>
      <c r="E52" s="92"/>
      <c r="F52" s="92"/>
      <c r="G52" s="92"/>
      <c r="H52" s="92"/>
      <c r="I52" s="92"/>
      <c r="J52" s="92"/>
      <c r="K52" s="92"/>
      <c r="L52" s="92"/>
      <c r="M52" s="92"/>
      <c r="N52" s="92"/>
      <c r="O52" s="93"/>
      <c r="P52" s="93"/>
      <c r="Q52" s="93"/>
      <c r="R52" s="93"/>
      <c r="S52" s="93"/>
    </row>
    <row r="53" spans="1:19" ht="16.5" customHeight="1" x14ac:dyDescent="0.35">
      <c r="A53" s="92"/>
      <c r="B53" s="92"/>
      <c r="C53" s="92"/>
      <c r="D53" s="92"/>
      <c r="E53" s="92"/>
      <c r="F53" s="92"/>
      <c r="G53" s="92"/>
      <c r="H53" s="92"/>
      <c r="I53" s="92"/>
      <c r="J53" s="92"/>
      <c r="K53" s="92"/>
      <c r="L53" s="92"/>
      <c r="M53" s="92"/>
      <c r="N53" s="92"/>
      <c r="O53" s="93"/>
      <c r="P53" s="93"/>
      <c r="Q53" s="93"/>
      <c r="R53" s="93"/>
      <c r="S53" s="93"/>
    </row>
    <row r="54" spans="1:19" ht="16.5" customHeight="1" x14ac:dyDescent="0.35">
      <c r="A54" s="92"/>
      <c r="B54" s="92"/>
      <c r="C54" s="92"/>
      <c r="D54" s="92"/>
      <c r="E54" s="92"/>
      <c r="F54" s="92"/>
      <c r="G54" s="92"/>
      <c r="H54" s="92"/>
      <c r="I54" s="92"/>
      <c r="J54" s="92"/>
      <c r="K54" s="92"/>
      <c r="L54" s="92"/>
      <c r="M54" s="92"/>
      <c r="N54" s="92"/>
      <c r="O54" s="93"/>
      <c r="P54" s="93"/>
      <c r="Q54" s="93"/>
      <c r="R54" s="93"/>
      <c r="S54" s="93"/>
    </row>
    <row r="55" spans="1:19" ht="16.5" customHeight="1" x14ac:dyDescent="0.35">
      <c r="A55" s="92"/>
      <c r="B55" s="92"/>
      <c r="C55" s="92"/>
      <c r="D55" s="92"/>
      <c r="E55" s="92"/>
      <c r="F55" s="92"/>
      <c r="G55" s="92"/>
      <c r="H55" s="92"/>
      <c r="I55" s="92"/>
      <c r="J55" s="92"/>
      <c r="K55" s="92"/>
      <c r="L55" s="92"/>
      <c r="M55" s="92"/>
      <c r="N55" s="92"/>
      <c r="O55" s="93"/>
      <c r="P55" s="93"/>
      <c r="Q55" s="93"/>
      <c r="R55" s="93"/>
      <c r="S55" s="93"/>
    </row>
    <row r="56" spans="1:19" ht="16.5" customHeight="1" x14ac:dyDescent="0.35">
      <c r="A56" s="92"/>
      <c r="B56" s="92"/>
      <c r="C56" s="92"/>
      <c r="D56" s="92"/>
      <c r="E56" s="92"/>
      <c r="F56" s="92"/>
      <c r="G56" s="92"/>
      <c r="H56" s="92"/>
      <c r="I56" s="92"/>
      <c r="J56" s="92"/>
      <c r="K56" s="92"/>
      <c r="L56" s="92"/>
      <c r="M56" s="92"/>
      <c r="N56" s="92"/>
      <c r="O56" s="93"/>
      <c r="P56" s="93"/>
      <c r="Q56" s="93"/>
      <c r="R56" s="93"/>
      <c r="S56" s="93"/>
    </row>
    <row r="57" spans="1:19" ht="16.5" customHeight="1" x14ac:dyDescent="0.35">
      <c r="A57" s="92"/>
      <c r="B57" s="92"/>
      <c r="C57" s="92"/>
      <c r="D57" s="92"/>
      <c r="E57" s="92"/>
      <c r="F57" s="92"/>
      <c r="G57" s="92"/>
      <c r="H57" s="92"/>
      <c r="I57" s="92"/>
      <c r="J57" s="92"/>
      <c r="K57" s="92"/>
      <c r="L57" s="92"/>
      <c r="M57" s="92"/>
      <c r="N57" s="92"/>
      <c r="O57" s="93"/>
      <c r="P57" s="93"/>
      <c r="Q57" s="93"/>
      <c r="R57" s="93"/>
      <c r="S57" s="93"/>
    </row>
    <row r="58" spans="1:19" ht="16.5" customHeight="1" x14ac:dyDescent="0.35">
      <c r="A58" s="92"/>
      <c r="B58" s="92"/>
      <c r="C58" s="92"/>
      <c r="D58" s="92"/>
      <c r="E58" s="92"/>
      <c r="F58" s="92"/>
      <c r="G58" s="92"/>
      <c r="H58" s="92"/>
      <c r="I58" s="92"/>
      <c r="J58" s="92"/>
      <c r="K58" s="92"/>
      <c r="L58" s="92"/>
      <c r="M58" s="92"/>
      <c r="N58" s="92"/>
      <c r="O58" s="93"/>
      <c r="P58" s="93"/>
      <c r="Q58" s="93"/>
      <c r="R58" s="93"/>
      <c r="S58" s="93"/>
    </row>
    <row r="59" spans="1:19" ht="16.5" customHeight="1" x14ac:dyDescent="0.35">
      <c r="A59" s="92"/>
      <c r="B59" s="92"/>
      <c r="C59" s="92"/>
      <c r="D59" s="92"/>
      <c r="E59" s="92"/>
      <c r="F59" s="92"/>
      <c r="G59" s="92"/>
      <c r="H59" s="92"/>
      <c r="I59" s="92"/>
      <c r="J59" s="92"/>
      <c r="K59" s="92"/>
      <c r="L59" s="92"/>
      <c r="M59" s="92"/>
      <c r="N59" s="92"/>
      <c r="O59" s="93"/>
      <c r="P59" s="93"/>
      <c r="Q59" s="93"/>
      <c r="R59" s="93"/>
      <c r="S59" s="93"/>
    </row>
    <row r="60" spans="1:19" ht="16.5" customHeight="1" x14ac:dyDescent="0.35">
      <c r="A60" s="92"/>
      <c r="B60" s="92"/>
      <c r="C60" s="92"/>
      <c r="D60" s="92"/>
      <c r="E60" s="92"/>
      <c r="F60" s="92"/>
      <c r="G60" s="92"/>
      <c r="H60" s="92"/>
      <c r="I60" s="92"/>
      <c r="J60" s="92"/>
      <c r="K60" s="92"/>
      <c r="L60" s="92"/>
      <c r="M60" s="92"/>
      <c r="N60" s="92"/>
      <c r="O60" s="93"/>
      <c r="P60" s="93"/>
      <c r="Q60" s="93"/>
      <c r="R60" s="93"/>
      <c r="S60" s="93"/>
    </row>
    <row r="61" spans="1:19" ht="16.5" customHeight="1" x14ac:dyDescent="0.35">
      <c r="A61" s="92"/>
      <c r="B61" s="92"/>
      <c r="C61" s="92"/>
      <c r="D61" s="92"/>
      <c r="E61" s="92"/>
      <c r="F61" s="92"/>
      <c r="G61" s="92"/>
      <c r="H61" s="92"/>
      <c r="I61" s="92"/>
      <c r="J61" s="92"/>
      <c r="K61" s="92"/>
      <c r="L61" s="92"/>
      <c r="M61" s="92"/>
      <c r="N61" s="92"/>
      <c r="O61" s="93"/>
      <c r="P61" s="93"/>
      <c r="Q61" s="93"/>
      <c r="R61" s="93"/>
      <c r="S61" s="93"/>
    </row>
    <row r="62" spans="1:19" ht="16.5" customHeight="1" x14ac:dyDescent="0.35">
      <c r="A62" s="92"/>
      <c r="B62" s="92"/>
      <c r="C62" s="92"/>
      <c r="D62" s="92"/>
      <c r="E62" s="92"/>
      <c r="F62" s="92"/>
      <c r="G62" s="92"/>
      <c r="H62" s="92"/>
      <c r="I62" s="92"/>
      <c r="J62" s="92"/>
      <c r="K62" s="92"/>
      <c r="L62" s="92"/>
      <c r="M62" s="92"/>
      <c r="N62" s="92"/>
      <c r="O62" s="93"/>
      <c r="P62" s="93"/>
      <c r="Q62" s="93"/>
      <c r="R62" s="93"/>
      <c r="S62" s="93"/>
    </row>
    <row r="63" spans="1:19" ht="16.5" customHeight="1" x14ac:dyDescent="0.35">
      <c r="A63" s="92"/>
      <c r="B63" s="92"/>
      <c r="C63" s="92"/>
      <c r="D63" s="92"/>
      <c r="E63" s="92"/>
      <c r="F63" s="92"/>
      <c r="G63" s="92"/>
      <c r="H63" s="92"/>
      <c r="I63" s="92"/>
      <c r="J63" s="92"/>
      <c r="K63" s="92"/>
      <c r="L63" s="92"/>
      <c r="M63" s="92"/>
      <c r="N63" s="92"/>
      <c r="O63" s="93"/>
      <c r="P63" s="93"/>
      <c r="Q63" s="93"/>
      <c r="R63" s="93"/>
      <c r="S63" s="93"/>
    </row>
    <row r="64" spans="1:19" ht="16.5" customHeight="1" x14ac:dyDescent="0.35">
      <c r="A64" s="92"/>
      <c r="B64" s="92"/>
      <c r="C64" s="92"/>
      <c r="D64" s="92"/>
      <c r="E64" s="92"/>
      <c r="F64" s="92"/>
      <c r="G64" s="92"/>
      <c r="H64" s="92"/>
      <c r="I64" s="92"/>
      <c r="J64" s="92"/>
      <c r="K64" s="92"/>
      <c r="L64" s="92"/>
      <c r="M64" s="92"/>
      <c r="N64" s="92"/>
      <c r="O64" s="93"/>
      <c r="P64" s="93"/>
      <c r="Q64" s="93"/>
      <c r="R64" s="93"/>
      <c r="S64" s="93"/>
    </row>
    <row r="65" spans="1:19" ht="16.5" customHeight="1" x14ac:dyDescent="0.35">
      <c r="A65" s="92"/>
      <c r="B65" s="92"/>
      <c r="C65" s="92"/>
      <c r="D65" s="92"/>
      <c r="E65" s="92"/>
      <c r="F65" s="92"/>
      <c r="G65" s="92"/>
      <c r="H65" s="92"/>
      <c r="I65" s="92"/>
      <c r="J65" s="92"/>
      <c r="K65" s="92"/>
      <c r="L65" s="92"/>
      <c r="M65" s="92"/>
      <c r="N65" s="92"/>
      <c r="O65" s="93"/>
      <c r="P65" s="93"/>
      <c r="Q65" s="93"/>
      <c r="R65" s="93"/>
      <c r="S65" s="93"/>
    </row>
    <row r="66" spans="1:19" ht="16.5" customHeight="1" x14ac:dyDescent="0.35">
      <c r="A66" s="92"/>
      <c r="B66" s="92"/>
      <c r="C66" s="92"/>
      <c r="D66" s="92"/>
      <c r="E66" s="92"/>
      <c r="F66" s="92"/>
      <c r="G66" s="92"/>
      <c r="H66" s="92"/>
      <c r="I66" s="92"/>
      <c r="J66" s="92"/>
      <c r="K66" s="92"/>
      <c r="L66" s="92"/>
      <c r="M66" s="92"/>
      <c r="N66" s="92"/>
      <c r="O66" s="93"/>
      <c r="P66" s="93"/>
      <c r="Q66" s="93"/>
      <c r="R66" s="93"/>
      <c r="S66" s="93"/>
    </row>
    <row r="67" spans="1:19" ht="16.5" customHeight="1" x14ac:dyDescent="0.35">
      <c r="A67" s="92"/>
      <c r="B67" s="92"/>
      <c r="C67" s="92"/>
      <c r="D67" s="92"/>
      <c r="E67" s="92"/>
      <c r="F67" s="92"/>
      <c r="G67" s="92"/>
      <c r="H67" s="92"/>
      <c r="I67" s="92"/>
      <c r="J67" s="92"/>
      <c r="K67" s="92"/>
      <c r="L67" s="92"/>
      <c r="M67" s="92"/>
      <c r="N67" s="92"/>
      <c r="O67" s="93"/>
      <c r="P67" s="93"/>
      <c r="Q67" s="93"/>
      <c r="R67" s="93"/>
      <c r="S67" s="93"/>
    </row>
    <row r="68" spans="1:19" ht="16.5" customHeight="1" x14ac:dyDescent="0.35">
      <c r="A68" s="92"/>
      <c r="B68" s="92"/>
      <c r="C68" s="92"/>
      <c r="D68" s="92"/>
      <c r="E68" s="92"/>
      <c r="F68" s="92"/>
      <c r="G68" s="92"/>
      <c r="H68" s="92"/>
      <c r="I68" s="92"/>
      <c r="J68" s="92"/>
      <c r="K68" s="92"/>
      <c r="L68" s="92"/>
      <c r="M68" s="92"/>
      <c r="N68" s="92"/>
      <c r="O68" s="93"/>
      <c r="P68" s="93"/>
      <c r="Q68" s="93"/>
      <c r="R68" s="93"/>
      <c r="S68" s="93"/>
    </row>
    <row r="69" spans="1:19" ht="16.5" customHeight="1" x14ac:dyDescent="0.35">
      <c r="A69" s="92"/>
      <c r="B69" s="92"/>
      <c r="C69" s="92"/>
      <c r="D69" s="92"/>
      <c r="E69" s="92"/>
      <c r="F69" s="92"/>
      <c r="G69" s="92"/>
      <c r="H69" s="92"/>
      <c r="I69" s="92"/>
      <c r="J69" s="92"/>
      <c r="K69" s="92"/>
      <c r="L69" s="92"/>
      <c r="M69" s="92"/>
      <c r="N69" s="92"/>
      <c r="O69" s="93"/>
      <c r="P69" s="93"/>
      <c r="Q69" s="93"/>
      <c r="R69" s="93"/>
      <c r="S69" s="93"/>
    </row>
    <row r="70" spans="1:19" ht="16.5" customHeight="1" x14ac:dyDescent="0.35">
      <c r="A70" s="92"/>
      <c r="B70" s="92"/>
      <c r="C70" s="92"/>
      <c r="D70" s="92"/>
      <c r="E70" s="92"/>
      <c r="F70" s="92"/>
      <c r="G70" s="92"/>
      <c r="H70" s="92"/>
      <c r="I70" s="92"/>
      <c r="J70" s="92"/>
      <c r="K70" s="92"/>
      <c r="L70" s="92"/>
      <c r="M70" s="92"/>
      <c r="N70" s="92"/>
      <c r="O70" s="93"/>
      <c r="P70" s="93"/>
      <c r="Q70" s="93"/>
      <c r="R70" s="93"/>
      <c r="S70" s="93"/>
    </row>
    <row r="71" spans="1:19" ht="16.5" customHeight="1" x14ac:dyDescent="0.35">
      <c r="A71" s="92"/>
      <c r="B71" s="92"/>
      <c r="C71" s="92"/>
      <c r="D71" s="92"/>
      <c r="E71" s="92"/>
      <c r="F71" s="92"/>
      <c r="G71" s="92"/>
      <c r="H71" s="92"/>
      <c r="I71" s="92"/>
      <c r="J71" s="92"/>
      <c r="K71" s="92"/>
      <c r="L71" s="92"/>
      <c r="M71" s="92"/>
      <c r="N71" s="92"/>
      <c r="O71" s="93"/>
      <c r="P71" s="93"/>
      <c r="Q71" s="93"/>
      <c r="R71" s="93"/>
      <c r="S71" s="93"/>
    </row>
    <row r="72" spans="1:19" ht="16.5" customHeight="1" x14ac:dyDescent="0.35">
      <c r="A72" s="92"/>
      <c r="B72" s="92"/>
      <c r="C72" s="92"/>
      <c r="D72" s="92"/>
      <c r="E72" s="92"/>
      <c r="F72" s="92"/>
      <c r="G72" s="92"/>
      <c r="H72" s="92"/>
      <c r="I72" s="92"/>
      <c r="J72" s="92"/>
      <c r="K72" s="92"/>
      <c r="L72" s="92"/>
      <c r="M72" s="92"/>
      <c r="N72" s="92"/>
      <c r="O72" s="93"/>
      <c r="P72" s="93"/>
      <c r="Q72" s="93"/>
      <c r="R72" s="93"/>
      <c r="S72" s="93"/>
    </row>
    <row r="73" spans="1:19" ht="16.5" customHeight="1" x14ac:dyDescent="0.35">
      <c r="A73" s="92"/>
      <c r="B73" s="92"/>
      <c r="C73" s="92"/>
      <c r="D73" s="92"/>
      <c r="E73" s="92"/>
      <c r="F73" s="92"/>
      <c r="G73" s="92"/>
      <c r="H73" s="92"/>
      <c r="I73" s="92"/>
      <c r="J73" s="92"/>
      <c r="K73" s="92"/>
      <c r="L73" s="92"/>
      <c r="M73" s="92"/>
      <c r="N73" s="92"/>
      <c r="O73" s="93"/>
      <c r="P73" s="93"/>
      <c r="Q73" s="93"/>
      <c r="R73" s="93"/>
      <c r="S73" s="93"/>
    </row>
    <row r="74" spans="1:19" ht="16.5" customHeight="1" x14ac:dyDescent="0.35">
      <c r="A74" s="92"/>
      <c r="B74" s="92"/>
      <c r="C74" s="92"/>
      <c r="D74" s="92"/>
      <c r="E74" s="92"/>
      <c r="F74" s="92"/>
      <c r="G74" s="92"/>
      <c r="H74" s="92"/>
      <c r="I74" s="92"/>
      <c r="J74" s="92"/>
      <c r="K74" s="92"/>
      <c r="L74" s="92"/>
      <c r="M74" s="92"/>
      <c r="N74" s="92"/>
      <c r="O74" s="93"/>
      <c r="P74" s="93"/>
      <c r="Q74" s="93"/>
      <c r="R74" s="93"/>
      <c r="S74" s="93"/>
    </row>
    <row r="75" spans="1:19" ht="16.5" customHeight="1" x14ac:dyDescent="0.35">
      <c r="A75" s="92"/>
      <c r="B75" s="92"/>
      <c r="C75" s="92"/>
      <c r="D75" s="92"/>
      <c r="E75" s="92"/>
      <c r="F75" s="92"/>
      <c r="G75" s="92"/>
      <c r="H75" s="92"/>
      <c r="I75" s="92"/>
      <c r="J75" s="92"/>
      <c r="K75" s="92"/>
      <c r="L75" s="92"/>
      <c r="M75" s="92"/>
      <c r="N75" s="92"/>
      <c r="O75" s="93"/>
      <c r="P75" s="93"/>
      <c r="Q75" s="93"/>
      <c r="R75" s="93"/>
      <c r="S75" s="93"/>
    </row>
    <row r="76" spans="1:19" ht="16.5" customHeight="1" x14ac:dyDescent="0.35">
      <c r="A76" s="92"/>
      <c r="B76" s="92"/>
      <c r="C76" s="92"/>
      <c r="D76" s="92"/>
      <c r="E76" s="92"/>
      <c r="F76" s="92"/>
      <c r="G76" s="92"/>
      <c r="H76" s="92"/>
      <c r="I76" s="92"/>
      <c r="J76" s="92"/>
      <c r="K76" s="92"/>
      <c r="L76" s="92"/>
      <c r="M76" s="92"/>
      <c r="N76" s="92"/>
      <c r="O76" s="93"/>
      <c r="P76" s="93"/>
      <c r="Q76" s="93"/>
      <c r="R76" s="93"/>
      <c r="S76" s="93"/>
    </row>
    <row r="77" spans="1:19" ht="16.5" customHeight="1" x14ac:dyDescent="0.35">
      <c r="A77" s="92"/>
      <c r="B77" s="92"/>
      <c r="C77" s="92"/>
      <c r="D77" s="92"/>
      <c r="E77" s="92"/>
      <c r="F77" s="92"/>
      <c r="G77" s="92"/>
      <c r="H77" s="92"/>
      <c r="I77" s="92"/>
      <c r="J77" s="92"/>
      <c r="K77" s="92"/>
      <c r="L77" s="92"/>
      <c r="M77" s="92"/>
      <c r="N77" s="92"/>
      <c r="O77" s="93"/>
      <c r="P77" s="93"/>
      <c r="Q77" s="93"/>
      <c r="R77" s="93"/>
      <c r="S77" s="93"/>
    </row>
    <row r="78" spans="1:19" ht="16.5" customHeight="1" x14ac:dyDescent="0.35">
      <c r="A78" s="92"/>
      <c r="B78" s="92"/>
      <c r="C78" s="92"/>
      <c r="D78" s="92"/>
      <c r="E78" s="92"/>
      <c r="F78" s="92"/>
      <c r="G78" s="92"/>
      <c r="H78" s="92"/>
      <c r="I78" s="92"/>
      <c r="J78" s="92"/>
      <c r="K78" s="92"/>
      <c r="L78" s="92"/>
      <c r="M78" s="92"/>
      <c r="N78" s="92"/>
      <c r="O78" s="93"/>
      <c r="P78" s="93"/>
      <c r="Q78" s="93"/>
      <c r="R78" s="93"/>
      <c r="S78" s="93"/>
    </row>
    <row r="79" spans="1:19" ht="16.5" customHeight="1" x14ac:dyDescent="0.35">
      <c r="A79" s="92"/>
      <c r="B79" s="92"/>
      <c r="C79" s="92"/>
      <c r="D79" s="92"/>
      <c r="E79" s="92"/>
      <c r="F79" s="92"/>
      <c r="G79" s="92"/>
      <c r="H79" s="92"/>
      <c r="I79" s="92"/>
      <c r="J79" s="92"/>
      <c r="K79" s="92"/>
      <c r="L79" s="92"/>
      <c r="M79" s="92"/>
      <c r="N79" s="92"/>
      <c r="O79" s="93"/>
      <c r="P79" s="93"/>
      <c r="Q79" s="93"/>
      <c r="R79" s="93"/>
      <c r="S79" s="93"/>
    </row>
    <row r="80" spans="1:19" ht="16.5" customHeight="1" x14ac:dyDescent="0.35">
      <c r="A80" s="92"/>
      <c r="B80" s="92"/>
      <c r="C80" s="92"/>
      <c r="D80" s="92"/>
      <c r="E80" s="92"/>
      <c r="F80" s="92"/>
      <c r="G80" s="92"/>
      <c r="H80" s="92"/>
      <c r="I80" s="92"/>
      <c r="J80" s="92"/>
      <c r="K80" s="92"/>
      <c r="L80" s="92"/>
      <c r="M80" s="92"/>
      <c r="N80" s="92"/>
      <c r="O80" s="93"/>
      <c r="P80" s="93"/>
      <c r="Q80" s="93"/>
      <c r="R80" s="93"/>
      <c r="S80" s="93"/>
    </row>
    <row r="81" spans="1:19" ht="16.5" customHeight="1" x14ac:dyDescent="0.35">
      <c r="A81" s="92"/>
      <c r="B81" s="92"/>
      <c r="C81" s="92"/>
      <c r="D81" s="92"/>
      <c r="E81" s="92"/>
      <c r="F81" s="92"/>
      <c r="G81" s="92"/>
      <c r="H81" s="92"/>
      <c r="I81" s="92"/>
      <c r="J81" s="92"/>
      <c r="K81" s="92"/>
      <c r="L81" s="92"/>
      <c r="M81" s="92"/>
      <c r="N81" s="92"/>
      <c r="O81" s="93"/>
      <c r="P81" s="93"/>
      <c r="Q81" s="93"/>
      <c r="R81" s="93"/>
      <c r="S81" s="93"/>
    </row>
    <row r="82" spans="1:19" ht="16.5" customHeight="1" x14ac:dyDescent="0.35">
      <c r="A82" s="92"/>
      <c r="B82" s="92"/>
      <c r="C82" s="92"/>
      <c r="D82" s="92"/>
      <c r="E82" s="92"/>
      <c r="F82" s="92"/>
      <c r="G82" s="92"/>
      <c r="H82" s="92"/>
      <c r="I82" s="92"/>
      <c r="J82" s="92"/>
      <c r="K82" s="92"/>
      <c r="L82" s="92"/>
      <c r="M82" s="92"/>
      <c r="N82" s="92"/>
      <c r="O82" s="93"/>
      <c r="P82" s="93"/>
      <c r="Q82" s="93"/>
      <c r="R82" s="93"/>
      <c r="S82" s="93"/>
    </row>
    <row r="83" spans="1:19" ht="16.5" customHeight="1" x14ac:dyDescent="0.35">
      <c r="A83" s="92"/>
      <c r="B83" s="92"/>
      <c r="C83" s="92"/>
      <c r="D83" s="92"/>
      <c r="E83" s="92"/>
      <c r="F83" s="92"/>
      <c r="G83" s="92"/>
      <c r="H83" s="92"/>
      <c r="I83" s="92"/>
      <c r="J83" s="92"/>
      <c r="K83" s="92"/>
      <c r="L83" s="92"/>
      <c r="M83" s="92"/>
      <c r="N83" s="92"/>
      <c r="O83" s="93"/>
      <c r="P83" s="93"/>
      <c r="Q83" s="93"/>
      <c r="R83" s="93"/>
      <c r="S83" s="93"/>
    </row>
    <row r="84" spans="1:19" ht="16.5" customHeight="1" x14ac:dyDescent="0.35">
      <c r="A84" s="92"/>
      <c r="B84" s="92"/>
      <c r="C84" s="92"/>
      <c r="D84" s="92"/>
      <c r="E84" s="92"/>
      <c r="F84" s="92"/>
      <c r="G84" s="92"/>
      <c r="H84" s="92"/>
      <c r="I84" s="92"/>
      <c r="J84" s="92"/>
      <c r="K84" s="92"/>
      <c r="L84" s="92"/>
      <c r="M84" s="92"/>
      <c r="N84" s="92"/>
      <c r="O84" s="93"/>
      <c r="P84" s="93"/>
      <c r="Q84" s="93"/>
      <c r="R84" s="93"/>
      <c r="S84" s="93"/>
    </row>
    <row r="85" spans="1:19" ht="16.5" customHeight="1" x14ac:dyDescent="0.35">
      <c r="A85" s="92"/>
      <c r="B85" s="92"/>
      <c r="C85" s="92"/>
      <c r="D85" s="92"/>
      <c r="E85" s="92"/>
      <c r="F85" s="92"/>
      <c r="G85" s="92"/>
      <c r="H85" s="92"/>
      <c r="I85" s="92"/>
      <c r="J85" s="92"/>
      <c r="K85" s="92"/>
      <c r="L85" s="92"/>
      <c r="M85" s="92"/>
      <c r="N85" s="92"/>
      <c r="O85" s="93"/>
      <c r="P85" s="93"/>
      <c r="Q85" s="93"/>
      <c r="R85" s="93"/>
      <c r="S85" s="93"/>
    </row>
    <row r="86" spans="1:19" ht="16.5" customHeight="1" x14ac:dyDescent="0.35">
      <c r="A86" s="92"/>
      <c r="B86" s="92"/>
      <c r="C86" s="92"/>
      <c r="D86" s="92"/>
      <c r="E86" s="92"/>
      <c r="F86" s="92"/>
      <c r="G86" s="92"/>
      <c r="H86" s="92"/>
      <c r="I86" s="92"/>
      <c r="J86" s="92"/>
      <c r="K86" s="92"/>
      <c r="L86" s="92"/>
      <c r="M86" s="92"/>
      <c r="N86" s="92"/>
      <c r="O86" s="93"/>
      <c r="P86" s="93"/>
      <c r="Q86" s="93"/>
      <c r="R86" s="93"/>
      <c r="S86" s="93"/>
    </row>
    <row r="87" spans="1:19" ht="16.5" customHeight="1" x14ac:dyDescent="0.35">
      <c r="A87" s="92"/>
      <c r="B87" s="92"/>
      <c r="C87" s="92"/>
      <c r="D87" s="92"/>
      <c r="E87" s="92"/>
      <c r="F87" s="92"/>
      <c r="G87" s="92"/>
      <c r="H87" s="92"/>
      <c r="I87" s="92"/>
      <c r="J87" s="92"/>
      <c r="K87" s="92"/>
      <c r="L87" s="92"/>
      <c r="M87" s="92"/>
      <c r="N87" s="92"/>
      <c r="O87" s="93"/>
      <c r="P87" s="93"/>
      <c r="Q87" s="93"/>
      <c r="R87" s="93"/>
      <c r="S87" s="93"/>
    </row>
    <row r="88" spans="1:19" ht="16.5" customHeight="1" x14ac:dyDescent="0.35">
      <c r="A88" s="92"/>
      <c r="B88" s="92"/>
      <c r="C88" s="92"/>
      <c r="D88" s="92"/>
      <c r="E88" s="92"/>
      <c r="F88" s="92"/>
      <c r="G88" s="92"/>
      <c r="H88" s="92"/>
      <c r="I88" s="92"/>
      <c r="J88" s="92"/>
      <c r="K88" s="92"/>
      <c r="L88" s="92"/>
      <c r="M88" s="92"/>
      <c r="N88" s="92"/>
      <c r="O88" s="93"/>
      <c r="P88" s="93"/>
      <c r="Q88" s="93"/>
      <c r="R88" s="93"/>
      <c r="S88" s="93"/>
    </row>
    <row r="89" spans="1:19" ht="16.5" customHeight="1" x14ac:dyDescent="0.35">
      <c r="A89" s="92"/>
      <c r="B89" s="92"/>
      <c r="C89" s="92"/>
      <c r="D89" s="92"/>
      <c r="E89" s="92"/>
      <c r="F89" s="92"/>
      <c r="G89" s="92"/>
      <c r="H89" s="92"/>
      <c r="I89" s="92"/>
      <c r="J89" s="92"/>
      <c r="K89" s="92"/>
      <c r="L89" s="92"/>
      <c r="M89" s="92"/>
      <c r="N89" s="92"/>
      <c r="O89" s="93"/>
      <c r="P89" s="93"/>
      <c r="Q89" s="93"/>
      <c r="R89" s="93"/>
      <c r="S89" s="93"/>
    </row>
    <row r="90" spans="1:19" ht="16.5" customHeight="1" x14ac:dyDescent="0.35">
      <c r="A90" s="92"/>
      <c r="B90" s="92"/>
      <c r="C90" s="92"/>
      <c r="D90" s="92"/>
      <c r="E90" s="92"/>
      <c r="F90" s="92"/>
      <c r="G90" s="92"/>
      <c r="H90" s="92"/>
      <c r="I90" s="92"/>
      <c r="J90" s="92"/>
      <c r="K90" s="92"/>
      <c r="L90" s="92"/>
      <c r="M90" s="92"/>
      <c r="N90" s="92"/>
      <c r="O90" s="93"/>
      <c r="P90" s="93"/>
      <c r="Q90" s="93"/>
      <c r="R90" s="93"/>
      <c r="S90" s="93"/>
    </row>
    <row r="91" spans="1:19" ht="16.5" customHeight="1" x14ac:dyDescent="0.35">
      <c r="A91" s="92"/>
      <c r="B91" s="92"/>
      <c r="C91" s="92"/>
      <c r="D91" s="92"/>
      <c r="E91" s="92"/>
      <c r="F91" s="92"/>
      <c r="G91" s="92"/>
      <c r="H91" s="92"/>
      <c r="I91" s="92"/>
      <c r="J91" s="92"/>
      <c r="K91" s="92"/>
      <c r="L91" s="92"/>
      <c r="M91" s="92"/>
      <c r="N91" s="92"/>
      <c r="O91" s="93"/>
      <c r="P91" s="93"/>
      <c r="Q91" s="93"/>
      <c r="R91" s="93"/>
      <c r="S91" s="93"/>
    </row>
    <row r="92" spans="1:19" ht="16.5" customHeight="1" x14ac:dyDescent="0.35">
      <c r="A92" s="92"/>
      <c r="B92" s="92"/>
      <c r="C92" s="92"/>
      <c r="D92" s="92"/>
      <c r="E92" s="92"/>
      <c r="F92" s="92"/>
      <c r="G92" s="92"/>
      <c r="H92" s="92"/>
      <c r="I92" s="92"/>
      <c r="J92" s="92"/>
      <c r="K92" s="92"/>
      <c r="L92" s="92"/>
      <c r="M92" s="92"/>
      <c r="N92" s="92"/>
      <c r="O92" s="93"/>
      <c r="P92" s="93"/>
      <c r="Q92" s="93"/>
      <c r="R92" s="93"/>
      <c r="S92" s="93"/>
    </row>
    <row r="93" spans="1:19" ht="16.5" customHeight="1" x14ac:dyDescent="0.35">
      <c r="A93" s="92"/>
      <c r="B93" s="92"/>
      <c r="C93" s="92"/>
      <c r="D93" s="92"/>
      <c r="E93" s="92"/>
      <c r="F93" s="92"/>
      <c r="G93" s="92"/>
      <c r="H93" s="92"/>
      <c r="I93" s="92"/>
      <c r="J93" s="92"/>
      <c r="K93" s="92"/>
      <c r="L93" s="92"/>
      <c r="M93" s="92"/>
      <c r="N93" s="92"/>
      <c r="O93" s="93"/>
      <c r="P93" s="93"/>
      <c r="Q93" s="93"/>
      <c r="R93" s="93"/>
      <c r="S93" s="93"/>
    </row>
    <row r="94" spans="1:19" ht="16.5" customHeight="1" x14ac:dyDescent="0.35">
      <c r="A94" s="92"/>
      <c r="B94" s="92"/>
      <c r="C94" s="92"/>
      <c r="D94" s="92"/>
      <c r="E94" s="92"/>
      <c r="F94" s="92"/>
      <c r="G94" s="92"/>
      <c r="H94" s="92"/>
      <c r="I94" s="92"/>
      <c r="J94" s="92"/>
      <c r="K94" s="92"/>
      <c r="L94" s="92"/>
      <c r="M94" s="92"/>
      <c r="N94" s="92"/>
      <c r="O94" s="93"/>
      <c r="P94" s="93"/>
      <c r="Q94" s="93"/>
      <c r="R94" s="93"/>
      <c r="S94" s="93"/>
    </row>
    <row r="95" spans="1:19" ht="16.5" customHeight="1" x14ac:dyDescent="0.35">
      <c r="A95" s="92"/>
      <c r="B95" s="92"/>
      <c r="C95" s="92"/>
      <c r="D95" s="92"/>
      <c r="E95" s="92"/>
      <c r="F95" s="92"/>
      <c r="G95" s="92"/>
      <c r="H95" s="92"/>
      <c r="I95" s="92"/>
      <c r="J95" s="92"/>
      <c r="K95" s="92"/>
      <c r="L95" s="92"/>
      <c r="M95" s="92"/>
      <c r="N95" s="92"/>
      <c r="O95" s="93"/>
      <c r="P95" s="93"/>
      <c r="Q95" s="93"/>
      <c r="R95" s="93"/>
      <c r="S95" s="93"/>
    </row>
    <row r="96" spans="1:19" ht="16.5" customHeight="1" x14ac:dyDescent="0.35">
      <c r="A96" s="92"/>
      <c r="B96" s="92"/>
      <c r="C96" s="92"/>
      <c r="D96" s="92"/>
      <c r="E96" s="92"/>
      <c r="F96" s="92"/>
      <c r="G96" s="92"/>
      <c r="H96" s="92"/>
      <c r="I96" s="92"/>
      <c r="J96" s="92"/>
      <c r="K96" s="92"/>
      <c r="L96" s="92"/>
      <c r="M96" s="92"/>
      <c r="N96" s="92"/>
      <c r="O96" s="93"/>
      <c r="P96" s="93"/>
      <c r="Q96" s="93"/>
      <c r="R96" s="93"/>
      <c r="S96" s="93"/>
    </row>
    <row r="97" spans="1:19" ht="16.5" customHeight="1" x14ac:dyDescent="0.35">
      <c r="A97" s="92"/>
      <c r="B97" s="92"/>
      <c r="C97" s="92"/>
      <c r="D97" s="92"/>
      <c r="E97" s="92"/>
      <c r="F97" s="92"/>
      <c r="G97" s="92"/>
      <c r="H97" s="92"/>
      <c r="I97" s="92"/>
      <c r="J97" s="92"/>
      <c r="K97" s="92"/>
      <c r="L97" s="92"/>
      <c r="M97" s="92"/>
      <c r="N97" s="92"/>
      <c r="O97" s="93"/>
      <c r="P97" s="93"/>
      <c r="Q97" s="93"/>
      <c r="R97" s="93"/>
      <c r="S97" s="93"/>
    </row>
    <row r="98" spans="1:19" ht="16.5" customHeight="1" x14ac:dyDescent="0.35">
      <c r="A98" s="92"/>
      <c r="B98" s="92"/>
      <c r="C98" s="92"/>
      <c r="D98" s="92"/>
      <c r="E98" s="92"/>
      <c r="F98" s="92"/>
      <c r="G98" s="92"/>
      <c r="H98" s="92"/>
      <c r="I98" s="92"/>
      <c r="J98" s="92"/>
      <c r="K98" s="92"/>
      <c r="L98" s="92"/>
      <c r="M98" s="92"/>
      <c r="N98" s="92"/>
      <c r="O98" s="93"/>
      <c r="P98" s="93"/>
      <c r="Q98" s="93"/>
      <c r="R98" s="93"/>
      <c r="S98" s="93"/>
    </row>
    <row r="99" spans="1:19" ht="16.5" customHeight="1" x14ac:dyDescent="0.35">
      <c r="A99" s="92"/>
      <c r="B99" s="92"/>
      <c r="C99" s="92"/>
      <c r="D99" s="92"/>
      <c r="E99" s="92"/>
      <c r="F99" s="92"/>
      <c r="G99" s="92"/>
      <c r="H99" s="92"/>
      <c r="I99" s="92"/>
      <c r="J99" s="92"/>
      <c r="K99" s="92"/>
      <c r="L99" s="92"/>
      <c r="M99" s="92"/>
      <c r="N99" s="92"/>
      <c r="O99" s="93"/>
      <c r="P99" s="93"/>
      <c r="Q99" s="93"/>
      <c r="R99" s="93"/>
      <c r="S99" s="93"/>
    </row>
    <row r="100" spans="1:19" ht="16.5" customHeight="1" x14ac:dyDescent="0.35">
      <c r="A100" s="92"/>
      <c r="B100" s="92"/>
      <c r="C100" s="92"/>
      <c r="D100" s="92"/>
      <c r="E100" s="92"/>
      <c r="F100" s="92"/>
      <c r="G100" s="92"/>
      <c r="H100" s="92"/>
      <c r="I100" s="92"/>
      <c r="J100" s="92"/>
      <c r="K100" s="92"/>
      <c r="L100" s="92"/>
      <c r="M100" s="92"/>
      <c r="N100" s="92"/>
      <c r="O100" s="93"/>
      <c r="P100" s="93"/>
      <c r="Q100" s="93"/>
      <c r="R100" s="93"/>
      <c r="S100" s="93"/>
    </row>
    <row r="101" spans="1:19" ht="16.5" customHeight="1" x14ac:dyDescent="0.35">
      <c r="A101" s="92"/>
      <c r="B101" s="92"/>
      <c r="C101" s="92"/>
      <c r="D101" s="92"/>
      <c r="E101" s="92"/>
      <c r="F101" s="92"/>
      <c r="G101" s="92"/>
      <c r="H101" s="92"/>
      <c r="I101" s="92"/>
      <c r="J101" s="92"/>
      <c r="K101" s="92"/>
      <c r="L101" s="92"/>
      <c r="M101" s="92"/>
      <c r="N101" s="92"/>
      <c r="O101" s="93"/>
      <c r="P101" s="93"/>
      <c r="Q101" s="93"/>
      <c r="R101" s="93"/>
      <c r="S101" s="93"/>
    </row>
    <row r="102" spans="1:19" ht="16.5" customHeight="1" x14ac:dyDescent="0.35">
      <c r="A102" s="92"/>
      <c r="B102" s="92"/>
      <c r="C102" s="92"/>
      <c r="D102" s="92"/>
      <c r="E102" s="92"/>
      <c r="F102" s="92"/>
      <c r="G102" s="92"/>
      <c r="H102" s="92"/>
      <c r="I102" s="92"/>
      <c r="J102" s="92"/>
      <c r="K102" s="92"/>
      <c r="L102" s="92"/>
      <c r="M102" s="92"/>
      <c r="N102" s="92"/>
      <c r="O102" s="93"/>
      <c r="P102" s="93"/>
      <c r="Q102" s="93"/>
      <c r="R102" s="93"/>
      <c r="S102" s="93"/>
    </row>
    <row r="103" spans="1:19" ht="16.5" customHeight="1" x14ac:dyDescent="0.35">
      <c r="A103" s="92"/>
      <c r="B103" s="92"/>
      <c r="C103" s="92"/>
      <c r="D103" s="92"/>
      <c r="E103" s="92"/>
      <c r="F103" s="92"/>
      <c r="G103" s="92"/>
      <c r="H103" s="92"/>
      <c r="I103" s="92"/>
      <c r="J103" s="92"/>
      <c r="K103" s="92"/>
      <c r="L103" s="92"/>
      <c r="M103" s="92"/>
      <c r="N103" s="92"/>
      <c r="O103" s="93"/>
      <c r="P103" s="93"/>
      <c r="Q103" s="93"/>
      <c r="R103" s="93"/>
      <c r="S103" s="93"/>
    </row>
    <row r="104" spans="1:19" ht="16.5" customHeight="1" x14ac:dyDescent="0.35">
      <c r="A104" s="92"/>
      <c r="B104" s="92"/>
      <c r="C104" s="92"/>
      <c r="D104" s="92"/>
      <c r="E104" s="92"/>
      <c r="F104" s="92"/>
      <c r="G104" s="92"/>
      <c r="H104" s="92"/>
      <c r="I104" s="92"/>
      <c r="J104" s="92"/>
      <c r="K104" s="92"/>
      <c r="L104" s="92"/>
      <c r="M104" s="92"/>
      <c r="N104" s="92"/>
      <c r="O104" s="93"/>
      <c r="P104" s="93"/>
      <c r="Q104" s="93"/>
      <c r="R104" s="93"/>
      <c r="S104" s="93"/>
    </row>
    <row r="105" spans="1:19" ht="16.5" customHeight="1" x14ac:dyDescent="0.35">
      <c r="A105" s="92"/>
      <c r="B105" s="92"/>
      <c r="C105" s="92"/>
      <c r="D105" s="92"/>
      <c r="E105" s="92"/>
      <c r="F105" s="92"/>
      <c r="G105" s="92"/>
      <c r="H105" s="92"/>
      <c r="I105" s="92"/>
      <c r="J105" s="92"/>
      <c r="K105" s="92"/>
      <c r="L105" s="92"/>
      <c r="M105" s="92"/>
      <c r="N105" s="92"/>
      <c r="O105" s="93"/>
      <c r="P105" s="93"/>
      <c r="Q105" s="93"/>
      <c r="R105" s="93"/>
      <c r="S105" s="93"/>
    </row>
    <row r="106" spans="1:19" ht="16.5" customHeight="1" x14ac:dyDescent="0.35">
      <c r="A106" s="92"/>
      <c r="B106" s="92"/>
      <c r="C106" s="92"/>
      <c r="D106" s="92"/>
      <c r="E106" s="92"/>
      <c r="F106" s="92"/>
      <c r="G106" s="92"/>
      <c r="H106" s="92"/>
      <c r="I106" s="92"/>
      <c r="J106" s="92"/>
      <c r="K106" s="92"/>
      <c r="L106" s="92"/>
      <c r="M106" s="92"/>
      <c r="N106" s="92"/>
      <c r="O106" s="93"/>
      <c r="P106" s="93"/>
      <c r="Q106" s="93"/>
      <c r="R106" s="93"/>
      <c r="S106" s="93"/>
    </row>
    <row r="107" spans="1:19" ht="16.5" customHeight="1" x14ac:dyDescent="0.35">
      <c r="A107" s="92"/>
      <c r="B107" s="92"/>
      <c r="C107" s="92"/>
      <c r="D107" s="92"/>
      <c r="E107" s="92"/>
      <c r="F107" s="92"/>
      <c r="G107" s="92"/>
      <c r="H107" s="92"/>
      <c r="I107" s="92"/>
      <c r="J107" s="92"/>
      <c r="K107" s="92"/>
      <c r="L107" s="92"/>
      <c r="M107" s="92"/>
      <c r="N107" s="92"/>
      <c r="O107" s="93"/>
      <c r="P107" s="93"/>
      <c r="Q107" s="93"/>
      <c r="R107" s="93"/>
      <c r="S107" s="93"/>
    </row>
    <row r="108" spans="1:19" ht="16.5" customHeight="1" x14ac:dyDescent="0.35">
      <c r="A108" s="92"/>
      <c r="B108" s="92"/>
      <c r="C108" s="92"/>
      <c r="D108" s="92"/>
      <c r="E108" s="92"/>
      <c r="F108" s="92"/>
      <c r="G108" s="92"/>
      <c r="H108" s="92"/>
      <c r="I108" s="92"/>
      <c r="J108" s="92"/>
      <c r="K108" s="92"/>
      <c r="L108" s="92"/>
      <c r="M108" s="92"/>
      <c r="N108" s="92"/>
      <c r="O108" s="93"/>
      <c r="P108" s="93"/>
      <c r="Q108" s="93"/>
      <c r="R108" s="93"/>
      <c r="S108" s="93"/>
    </row>
    <row r="109" spans="1:19" ht="16.5" customHeight="1" x14ac:dyDescent="0.35">
      <c r="A109" s="92"/>
      <c r="B109" s="92"/>
      <c r="C109" s="92"/>
      <c r="D109" s="92"/>
      <c r="E109" s="92"/>
      <c r="F109" s="92"/>
      <c r="G109" s="92"/>
      <c r="H109" s="92"/>
      <c r="I109" s="92"/>
      <c r="J109" s="92"/>
      <c r="K109" s="92"/>
      <c r="L109" s="92"/>
      <c r="M109" s="92"/>
      <c r="N109" s="92"/>
      <c r="O109" s="93"/>
      <c r="P109" s="93"/>
      <c r="Q109" s="93"/>
      <c r="R109" s="93"/>
      <c r="S109" s="93"/>
    </row>
    <row r="110" spans="1:19" ht="16.5" customHeight="1" x14ac:dyDescent="0.35">
      <c r="A110" s="92"/>
      <c r="B110" s="92"/>
      <c r="C110" s="92"/>
      <c r="D110" s="92"/>
      <c r="E110" s="92"/>
      <c r="F110" s="92"/>
      <c r="G110" s="92"/>
      <c r="H110" s="92"/>
      <c r="I110" s="92"/>
      <c r="J110" s="92"/>
      <c r="K110" s="92"/>
      <c r="L110" s="92"/>
      <c r="M110" s="92"/>
      <c r="N110" s="92"/>
      <c r="O110" s="93"/>
      <c r="P110" s="93"/>
      <c r="Q110" s="93"/>
      <c r="R110" s="93"/>
      <c r="S110" s="93"/>
    </row>
    <row r="111" spans="1:19" ht="16.5" customHeight="1" x14ac:dyDescent="0.35">
      <c r="A111" s="92"/>
      <c r="B111" s="92"/>
      <c r="C111" s="92"/>
      <c r="D111" s="92"/>
      <c r="E111" s="92"/>
      <c r="F111" s="92"/>
      <c r="G111" s="92"/>
      <c r="H111" s="92"/>
      <c r="I111" s="92"/>
      <c r="J111" s="92"/>
      <c r="K111" s="92"/>
      <c r="L111" s="92"/>
      <c r="M111" s="92"/>
      <c r="N111" s="92"/>
      <c r="O111" s="93"/>
      <c r="P111" s="93"/>
      <c r="Q111" s="93"/>
      <c r="R111" s="93"/>
      <c r="S111" s="93"/>
    </row>
    <row r="112" spans="1:19" ht="16.5" customHeight="1" x14ac:dyDescent="0.35">
      <c r="A112" s="92"/>
      <c r="B112" s="92"/>
      <c r="C112" s="92"/>
      <c r="D112" s="92"/>
      <c r="E112" s="92"/>
      <c r="F112" s="92"/>
      <c r="G112" s="92"/>
      <c r="H112" s="92"/>
      <c r="I112" s="92"/>
      <c r="J112" s="92"/>
      <c r="K112" s="92"/>
      <c r="L112" s="92"/>
      <c r="M112" s="92"/>
      <c r="N112" s="92"/>
      <c r="O112" s="93"/>
      <c r="P112" s="93"/>
      <c r="Q112" s="93"/>
      <c r="R112" s="93"/>
      <c r="S112" s="93"/>
    </row>
    <row r="113" spans="1:19" ht="16.5" customHeight="1" x14ac:dyDescent="0.35">
      <c r="A113" s="92"/>
      <c r="B113" s="92"/>
      <c r="C113" s="92"/>
      <c r="D113" s="92"/>
      <c r="E113" s="92"/>
      <c r="F113" s="92"/>
      <c r="G113" s="92"/>
      <c r="H113" s="92"/>
      <c r="I113" s="92"/>
      <c r="J113" s="92"/>
      <c r="K113" s="92"/>
      <c r="L113" s="92"/>
      <c r="M113" s="92"/>
      <c r="N113" s="92"/>
      <c r="O113" s="93"/>
      <c r="P113" s="93"/>
      <c r="Q113" s="93"/>
      <c r="R113" s="93"/>
      <c r="S113" s="93"/>
    </row>
    <row r="114" spans="1:19" ht="16.5" customHeight="1" x14ac:dyDescent="0.35">
      <c r="A114" s="92"/>
      <c r="B114" s="92"/>
      <c r="C114" s="92"/>
      <c r="D114" s="92"/>
      <c r="E114" s="92"/>
      <c r="F114" s="92"/>
      <c r="G114" s="92"/>
      <c r="H114" s="92"/>
      <c r="I114" s="92"/>
      <c r="J114" s="92"/>
      <c r="K114" s="92"/>
      <c r="L114" s="92"/>
      <c r="M114" s="92"/>
      <c r="N114" s="92"/>
      <c r="O114" s="93"/>
      <c r="P114" s="93"/>
      <c r="Q114" s="93"/>
      <c r="R114" s="93"/>
      <c r="S114" s="93"/>
    </row>
    <row r="115" spans="1:19" ht="16.5" customHeight="1" x14ac:dyDescent="0.35">
      <c r="A115" s="92"/>
      <c r="B115" s="92"/>
      <c r="C115" s="92"/>
      <c r="D115" s="92"/>
      <c r="E115" s="92"/>
      <c r="F115" s="92"/>
      <c r="G115" s="92"/>
      <c r="H115" s="92"/>
      <c r="I115" s="92"/>
      <c r="J115" s="92"/>
      <c r="K115" s="92"/>
      <c r="L115" s="92"/>
      <c r="M115" s="92"/>
      <c r="N115" s="92"/>
      <c r="O115" s="93"/>
      <c r="P115" s="93"/>
      <c r="Q115" s="93"/>
      <c r="R115" s="93"/>
      <c r="S115" s="93"/>
    </row>
    <row r="116" spans="1:19" ht="16.5" customHeight="1" x14ac:dyDescent="0.35">
      <c r="A116" s="92"/>
      <c r="B116" s="92"/>
      <c r="C116" s="92"/>
      <c r="D116" s="92"/>
      <c r="E116" s="92"/>
      <c r="F116" s="92"/>
      <c r="G116" s="92"/>
      <c r="H116" s="92"/>
      <c r="I116" s="92"/>
      <c r="J116" s="92"/>
      <c r="K116" s="92"/>
      <c r="L116" s="92"/>
      <c r="M116" s="92"/>
      <c r="N116" s="92"/>
      <c r="O116" s="93"/>
      <c r="P116" s="93"/>
      <c r="Q116" s="93"/>
      <c r="R116" s="93"/>
      <c r="S116" s="93"/>
    </row>
    <row r="117" spans="1:19" ht="16.5" customHeight="1" x14ac:dyDescent="0.35">
      <c r="A117" s="92"/>
      <c r="B117" s="92"/>
      <c r="C117" s="92"/>
      <c r="D117" s="92"/>
      <c r="E117" s="92"/>
      <c r="F117" s="92"/>
      <c r="G117" s="92"/>
      <c r="H117" s="92"/>
      <c r="I117" s="92"/>
      <c r="J117" s="92"/>
      <c r="K117" s="92"/>
      <c r="L117" s="92"/>
      <c r="M117" s="92"/>
      <c r="N117" s="92"/>
      <c r="O117" s="93"/>
      <c r="P117" s="93"/>
      <c r="Q117" s="93"/>
      <c r="R117" s="93"/>
      <c r="S117" s="93"/>
    </row>
    <row r="118" spans="1:19" ht="16.5" customHeight="1" x14ac:dyDescent="0.35">
      <c r="A118" s="92"/>
      <c r="B118" s="92"/>
      <c r="C118" s="92"/>
      <c r="D118" s="92"/>
      <c r="E118" s="92"/>
      <c r="F118" s="92"/>
      <c r="G118" s="92"/>
      <c r="H118" s="92"/>
      <c r="I118" s="92"/>
      <c r="J118" s="92"/>
      <c r="K118" s="92"/>
      <c r="L118" s="92"/>
      <c r="M118" s="92"/>
      <c r="N118" s="92"/>
      <c r="O118" s="93"/>
      <c r="P118" s="93"/>
      <c r="Q118" s="93"/>
      <c r="R118" s="93"/>
      <c r="S118" s="93"/>
    </row>
    <row r="119" spans="1:19" ht="16.5" customHeight="1" x14ac:dyDescent="0.35">
      <c r="A119" s="92"/>
      <c r="B119" s="92"/>
      <c r="C119" s="92"/>
      <c r="D119" s="92"/>
      <c r="E119" s="92"/>
      <c r="F119" s="92"/>
      <c r="G119" s="92"/>
      <c r="H119" s="92"/>
      <c r="I119" s="92"/>
      <c r="J119" s="92"/>
      <c r="K119" s="92"/>
      <c r="L119" s="92"/>
      <c r="M119" s="92"/>
      <c r="N119" s="92"/>
      <c r="O119" s="93"/>
      <c r="P119" s="93"/>
      <c r="Q119" s="93"/>
      <c r="R119" s="93"/>
      <c r="S119" s="93"/>
    </row>
    <row r="120" spans="1:19" ht="16.5" customHeight="1" x14ac:dyDescent="0.35">
      <c r="A120" s="92"/>
      <c r="B120" s="92"/>
      <c r="C120" s="92"/>
      <c r="D120" s="92"/>
      <c r="E120" s="92"/>
      <c r="F120" s="92"/>
      <c r="G120" s="92"/>
      <c r="H120" s="92"/>
      <c r="I120" s="92"/>
      <c r="J120" s="92"/>
      <c r="K120" s="92"/>
      <c r="L120" s="92"/>
      <c r="M120" s="92"/>
      <c r="N120" s="92"/>
      <c r="O120" s="93"/>
      <c r="P120" s="93"/>
      <c r="Q120" s="93"/>
      <c r="R120" s="93"/>
      <c r="S120" s="93"/>
    </row>
  </sheetData>
  <autoFilter ref="A7:S25"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10">
    <mergeCell ref="A6:P6"/>
    <mergeCell ref="B7:L7"/>
    <mergeCell ref="A1:A4"/>
    <mergeCell ref="B1:P1"/>
    <mergeCell ref="B2:L2"/>
    <mergeCell ref="M2:P2"/>
    <mergeCell ref="B3:P3"/>
    <mergeCell ref="B4:K4"/>
    <mergeCell ref="M4:N4"/>
    <mergeCell ref="O4:P4"/>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FD57-3D9F-4B9C-A9B4-77686D8B7814}">
  <sheetPr>
    <tabColor rgb="FF92D050"/>
  </sheetPr>
  <dimension ref="A1:S101"/>
  <sheetViews>
    <sheetView showGridLines="0" tabSelected="1" zoomScale="60" zoomScaleNormal="60" workbookViewId="0">
      <selection activeCell="M13" sqref="M13"/>
    </sheetView>
  </sheetViews>
  <sheetFormatPr baseColWidth="10" defaultColWidth="11.453125" defaultRowHeight="20.25" customHeight="1" x14ac:dyDescent="0.35"/>
  <cols>
    <col min="1" max="1" width="19.36328125" style="96" customWidth="1"/>
    <col min="2" max="2" width="13" style="168" customWidth="1"/>
    <col min="3" max="3" width="4.54296875" style="168" customWidth="1"/>
    <col min="4" max="5" width="4.453125" style="168" customWidth="1"/>
    <col min="6" max="6" width="5.7265625" style="168" customWidth="1"/>
    <col min="7" max="7" width="4.453125" style="168" customWidth="1"/>
    <col min="8" max="8" width="5.1796875" style="168" customWidth="1"/>
    <col min="9" max="10" width="4.81640625" style="168" customWidth="1"/>
    <col min="11" max="11" width="19.08984375" style="168" customWidth="1"/>
    <col min="12" max="12" width="52" style="169" customWidth="1"/>
    <col min="13" max="13" width="40.7265625" style="169" customWidth="1"/>
    <col min="14" max="14" width="12.453125" style="104" customWidth="1"/>
    <col min="15" max="18" width="20.26953125" style="104" customWidth="1"/>
    <col min="19" max="19" width="18" style="96" bestFit="1" customWidth="1"/>
    <col min="20" max="21" width="11.453125" style="96"/>
    <col min="22" max="25" width="11.453125" style="96" customWidth="1"/>
    <col min="26" max="16384" width="11.453125" style="96"/>
  </cols>
  <sheetData>
    <row r="1" spans="1:19" ht="20.25" customHeight="1" thickBot="1" x14ac:dyDescent="0.4">
      <c r="A1" s="95"/>
      <c r="B1" s="2" t="s">
        <v>0</v>
      </c>
      <c r="C1" s="3"/>
      <c r="D1" s="3"/>
      <c r="E1" s="3"/>
      <c r="F1" s="3"/>
      <c r="G1" s="3"/>
      <c r="H1" s="3"/>
      <c r="I1" s="3"/>
      <c r="J1" s="3"/>
      <c r="K1" s="3"/>
      <c r="L1" s="3"/>
      <c r="M1" s="3"/>
      <c r="N1" s="3"/>
      <c r="O1" s="4"/>
      <c r="P1" s="96"/>
      <c r="Q1" s="96"/>
      <c r="R1" s="96"/>
    </row>
    <row r="2" spans="1:19" ht="20.25" customHeight="1" thickBot="1" x14ac:dyDescent="0.4">
      <c r="A2" s="97"/>
      <c r="B2" s="8" t="s">
        <v>1</v>
      </c>
      <c r="C2" s="9"/>
      <c r="D2" s="9"/>
      <c r="E2" s="9"/>
      <c r="F2" s="9"/>
      <c r="G2" s="9"/>
      <c r="H2" s="9"/>
      <c r="I2" s="9"/>
      <c r="J2" s="9"/>
      <c r="K2" s="9"/>
      <c r="L2" s="10"/>
      <c r="M2" s="11" t="s">
        <v>2</v>
      </c>
      <c r="N2" s="12"/>
      <c r="O2" s="13"/>
      <c r="P2" s="96"/>
      <c r="Q2" s="96"/>
      <c r="R2" s="96"/>
    </row>
    <row r="3" spans="1:19" ht="33.75" customHeight="1" thickBot="1" x14ac:dyDescent="0.4">
      <c r="A3" s="97"/>
      <c r="B3" s="11" t="s">
        <v>95</v>
      </c>
      <c r="C3" s="12"/>
      <c r="D3" s="12"/>
      <c r="E3" s="12"/>
      <c r="F3" s="12"/>
      <c r="G3" s="12"/>
      <c r="H3" s="12"/>
      <c r="I3" s="12"/>
      <c r="J3" s="12"/>
      <c r="K3" s="12"/>
      <c r="L3" s="12"/>
      <c r="M3" s="12"/>
      <c r="N3" s="12"/>
      <c r="O3" s="13"/>
      <c r="P3" s="96"/>
      <c r="Q3" s="96"/>
      <c r="R3" s="96"/>
    </row>
    <row r="4" spans="1:19" ht="28.5" customHeight="1" thickBot="1" x14ac:dyDescent="0.4">
      <c r="A4" s="98"/>
      <c r="B4" s="15" t="s">
        <v>96</v>
      </c>
      <c r="C4" s="16"/>
      <c r="D4" s="16"/>
      <c r="E4" s="16"/>
      <c r="F4" s="16"/>
      <c r="G4" s="16"/>
      <c r="H4" s="16"/>
      <c r="I4" s="16"/>
      <c r="J4" s="16"/>
      <c r="K4" s="17"/>
      <c r="L4" s="18" t="s">
        <v>5</v>
      </c>
      <c r="M4" s="19" t="s">
        <v>6</v>
      </c>
      <c r="N4" s="20"/>
      <c r="O4" s="99" t="s">
        <v>7</v>
      </c>
      <c r="P4" s="99"/>
      <c r="Q4" s="99"/>
      <c r="R4" s="99"/>
    </row>
    <row r="5" spans="1:19" ht="62.5" customHeight="1" x14ac:dyDescent="0.3">
      <c r="A5" s="100"/>
      <c r="B5" s="101"/>
      <c r="C5" s="102"/>
      <c r="D5" s="102"/>
      <c r="E5" s="102"/>
      <c r="F5" s="103"/>
      <c r="G5" s="103"/>
      <c r="H5" s="103"/>
      <c r="I5" s="103"/>
      <c r="J5" s="103"/>
      <c r="K5" s="103"/>
      <c r="L5" s="103"/>
      <c r="M5" s="103"/>
      <c r="P5" s="22" t="s">
        <v>8</v>
      </c>
      <c r="Q5" s="22" t="s">
        <v>9</v>
      </c>
      <c r="R5" s="22" t="s">
        <v>10</v>
      </c>
    </row>
    <row r="6" spans="1:19" ht="20.25" customHeight="1" x14ac:dyDescent="0.35">
      <c r="A6" s="105" t="s">
        <v>97</v>
      </c>
      <c r="B6" s="106"/>
      <c r="C6" s="106"/>
      <c r="D6" s="106"/>
      <c r="E6" s="106"/>
      <c r="F6" s="106"/>
      <c r="G6" s="106"/>
      <c r="H6" s="106"/>
      <c r="I6" s="106"/>
      <c r="J6" s="106"/>
      <c r="K6" s="106"/>
      <c r="L6" s="106"/>
      <c r="M6" s="106"/>
      <c r="N6" s="106"/>
      <c r="O6" s="106"/>
      <c r="P6" s="96"/>
      <c r="Q6" s="96"/>
      <c r="R6" s="96"/>
    </row>
    <row r="7" spans="1:19" ht="20.25" customHeight="1" x14ac:dyDescent="0.35">
      <c r="A7" s="107" t="s">
        <v>12</v>
      </c>
      <c r="B7" s="108"/>
      <c r="C7" s="109"/>
      <c r="D7" s="109"/>
      <c r="E7" s="109"/>
      <c r="F7" s="109"/>
      <c r="G7" s="109"/>
      <c r="H7" s="109"/>
      <c r="I7" s="109"/>
      <c r="J7" s="109"/>
      <c r="K7" s="110"/>
      <c r="L7" s="111" t="s">
        <v>98</v>
      </c>
      <c r="M7" s="111" t="s">
        <v>15</v>
      </c>
      <c r="N7" s="111" t="s">
        <v>16</v>
      </c>
      <c r="O7" s="112" t="s">
        <v>17</v>
      </c>
      <c r="P7" s="112" t="s">
        <v>18</v>
      </c>
      <c r="Q7" s="112" t="s">
        <v>18</v>
      </c>
      <c r="R7" s="112" t="s">
        <v>18</v>
      </c>
    </row>
    <row r="8" spans="1:19" ht="20.25" customHeight="1" x14ac:dyDescent="0.35">
      <c r="A8" s="113" t="s">
        <v>99</v>
      </c>
      <c r="B8" s="114" t="s">
        <v>100</v>
      </c>
      <c r="C8" s="115"/>
      <c r="D8" s="115"/>
      <c r="E8" s="115"/>
      <c r="F8" s="115"/>
      <c r="G8" s="115"/>
      <c r="H8" s="115"/>
      <c r="I8" s="115"/>
      <c r="J8" s="115"/>
      <c r="K8" s="115"/>
      <c r="L8" s="116" t="s">
        <v>101</v>
      </c>
      <c r="M8" s="116"/>
      <c r="N8" s="117" t="s">
        <v>22</v>
      </c>
      <c r="O8" s="117"/>
      <c r="P8" s="118">
        <f>+[1]GASTOSV5aproba!Y8</f>
        <v>470894109735</v>
      </c>
      <c r="Q8" s="118">
        <f>+[1]GASTOSV5conModificaciones!Y8</f>
        <v>470894109735</v>
      </c>
      <c r="R8" s="118">
        <f>+[1]GASTOSV5ejecutados!Y8</f>
        <v>434801381534.29004</v>
      </c>
      <c r="S8" s="170"/>
    </row>
    <row r="9" spans="1:19" ht="20.25" customHeight="1" x14ac:dyDescent="0.35">
      <c r="A9" s="119" t="s">
        <v>102</v>
      </c>
      <c r="B9" s="120"/>
      <c r="C9" s="121" t="s">
        <v>103</v>
      </c>
      <c r="D9" s="122"/>
      <c r="E9" s="122"/>
      <c r="F9" s="122"/>
      <c r="G9" s="122"/>
      <c r="H9" s="122"/>
      <c r="I9" s="122"/>
      <c r="J9" s="122"/>
      <c r="K9" s="122"/>
      <c r="L9" s="123" t="s">
        <v>104</v>
      </c>
      <c r="M9" s="123"/>
      <c r="N9" s="124" t="s">
        <v>22</v>
      </c>
      <c r="O9" s="124"/>
      <c r="P9" s="125">
        <f>+[1]GASTOSV5aproba!Y9</f>
        <v>266103187262</v>
      </c>
      <c r="Q9" s="125">
        <f>+[1]GASTOSV5conModificaciones!Y9</f>
        <v>266260973003.80002</v>
      </c>
      <c r="R9" s="125">
        <f>+[1]GASTOSV5ejecutados!Y9</f>
        <v>242696032534.14999</v>
      </c>
      <c r="S9" s="170"/>
    </row>
    <row r="10" spans="1:19" s="132" customFormat="1" ht="20.25" customHeight="1" x14ac:dyDescent="0.35">
      <c r="A10" s="126" t="s">
        <v>105</v>
      </c>
      <c r="B10" s="127"/>
      <c r="C10" s="127"/>
      <c r="D10" s="128" t="s">
        <v>106</v>
      </c>
      <c r="E10" s="128"/>
      <c r="F10" s="128"/>
      <c r="G10" s="128"/>
      <c r="H10" s="128"/>
      <c r="I10" s="128"/>
      <c r="J10" s="128"/>
      <c r="K10" s="129"/>
      <c r="L10" s="128" t="s">
        <v>107</v>
      </c>
      <c r="M10" s="128" t="s">
        <v>108</v>
      </c>
      <c r="N10" s="130" t="s">
        <v>22</v>
      </c>
      <c r="O10" s="130"/>
      <c r="P10" s="131">
        <f>+[1]GASTOSV5aproba!Y10</f>
        <v>85374646826</v>
      </c>
      <c r="Q10" s="131">
        <f>+[1]GASTOSV5conModificaciones!Y10</f>
        <v>84401302049.899994</v>
      </c>
      <c r="R10" s="131">
        <f>+[1]GASTOSV5ejecutados!Y10</f>
        <v>77314506654.36998</v>
      </c>
      <c r="S10" s="170"/>
    </row>
    <row r="11" spans="1:19" s="137" customFormat="1" ht="20.25" customHeight="1" x14ac:dyDescent="0.35">
      <c r="A11" s="133" t="s">
        <v>109</v>
      </c>
      <c r="B11" s="133"/>
      <c r="C11" s="133"/>
      <c r="D11" s="134"/>
      <c r="E11" s="134" t="s">
        <v>110</v>
      </c>
      <c r="F11" s="134"/>
      <c r="G11" s="134"/>
      <c r="H11" s="134"/>
      <c r="I11" s="134"/>
      <c r="J11" s="134"/>
      <c r="K11" s="134"/>
      <c r="L11" s="133" t="s">
        <v>111</v>
      </c>
      <c r="M11" s="133" t="s">
        <v>108</v>
      </c>
      <c r="N11" s="135" t="s">
        <v>22</v>
      </c>
      <c r="O11" s="135"/>
      <c r="P11" s="136">
        <f>+[1]GASTOSV5aproba!Y11</f>
        <v>83624373459</v>
      </c>
      <c r="Q11" s="136">
        <f>+[1]GASTOSV5conModificaciones!Y11</f>
        <v>82651028682.899994</v>
      </c>
      <c r="R11" s="136">
        <f>+[1]GASTOSV5ejecutados!Y11</f>
        <v>75961875822.649979</v>
      </c>
      <c r="S11" s="170"/>
    </row>
    <row r="12" spans="1:19" s="137" customFormat="1" ht="20.25" customHeight="1" x14ac:dyDescent="0.35">
      <c r="A12" s="138" t="s">
        <v>112</v>
      </c>
      <c r="B12" s="139"/>
      <c r="C12" s="139"/>
      <c r="D12" s="140"/>
      <c r="E12" s="140"/>
      <c r="F12" s="140" t="s">
        <v>113</v>
      </c>
      <c r="G12" s="140"/>
      <c r="H12" s="140"/>
      <c r="I12" s="140"/>
      <c r="J12" s="140"/>
      <c r="K12" s="140"/>
      <c r="L12" s="138" t="s">
        <v>114</v>
      </c>
      <c r="M12" s="138" t="s">
        <v>108</v>
      </c>
      <c r="N12" s="141" t="s">
        <v>22</v>
      </c>
      <c r="O12" s="141"/>
      <c r="P12" s="142">
        <f>+[1]GASTOSV5aproba!Y12</f>
        <v>49732775278</v>
      </c>
      <c r="Q12" s="142">
        <f>+[1]GASTOSV5conModificaciones!Y12</f>
        <v>48847858103.229996</v>
      </c>
      <c r="R12" s="142">
        <f>+[1]GASTOSV5ejecutados!Y12</f>
        <v>47054791417.279999</v>
      </c>
      <c r="S12" s="170"/>
    </row>
    <row r="13" spans="1:19" s="137" customFormat="1" ht="20.25" customHeight="1" x14ac:dyDescent="0.35">
      <c r="A13" s="138" t="s">
        <v>115</v>
      </c>
      <c r="B13" s="143"/>
      <c r="C13" s="143"/>
      <c r="D13" s="143"/>
      <c r="E13" s="143"/>
      <c r="F13" s="143"/>
      <c r="G13" s="143" t="s">
        <v>116</v>
      </c>
      <c r="H13" s="143"/>
      <c r="I13" s="143"/>
      <c r="J13" s="143"/>
      <c r="K13" s="143"/>
      <c r="L13" s="138" t="s">
        <v>117</v>
      </c>
      <c r="M13" s="138" t="s">
        <v>108</v>
      </c>
      <c r="N13" s="141" t="s">
        <v>22</v>
      </c>
      <c r="O13" s="141"/>
      <c r="P13" s="142">
        <f>+[1]GASTOSV5aproba!Y13</f>
        <v>49732775278</v>
      </c>
      <c r="Q13" s="142">
        <f>+[1]GASTOSV5conModificaciones!Y13</f>
        <v>48847858103.229996</v>
      </c>
      <c r="R13" s="142">
        <f>+[1]GASTOSV5ejecutados!Y13</f>
        <v>47054791417.279999</v>
      </c>
      <c r="S13" s="170"/>
    </row>
    <row r="14" spans="1:19" ht="20.25" customHeight="1" x14ac:dyDescent="0.35">
      <c r="A14" s="62" t="s">
        <v>118</v>
      </c>
      <c r="B14" s="54"/>
      <c r="C14" s="54"/>
      <c r="D14" s="54"/>
      <c r="E14" s="54"/>
      <c r="F14" s="54"/>
      <c r="G14" s="54"/>
      <c r="H14" s="54" t="s">
        <v>119</v>
      </c>
      <c r="I14" s="54"/>
      <c r="J14" s="54"/>
      <c r="K14" s="54"/>
      <c r="L14" s="62" t="s">
        <v>120</v>
      </c>
      <c r="M14" s="62" t="s">
        <v>121</v>
      </c>
      <c r="N14" s="63" t="s">
        <v>28</v>
      </c>
      <c r="O14" s="63"/>
      <c r="P14" s="64">
        <f>+[1]GASTOSV5aproba!Y14</f>
        <v>35043963591</v>
      </c>
      <c r="Q14" s="64">
        <f>+[1]GASTOSV5conModificaciones!Y14</f>
        <v>34142390192.709999</v>
      </c>
      <c r="R14" s="64">
        <f>+[1]GASTOSV5ejecutados!Y14</f>
        <v>33654744140.48</v>
      </c>
      <c r="S14" s="170"/>
    </row>
    <row r="15" spans="1:19" ht="20.25" customHeight="1" x14ac:dyDescent="0.35">
      <c r="A15" s="62" t="s">
        <v>122</v>
      </c>
      <c r="B15" s="54"/>
      <c r="C15" s="54"/>
      <c r="D15" s="54"/>
      <c r="E15" s="54"/>
      <c r="F15" s="54"/>
      <c r="G15" s="54"/>
      <c r="H15" s="54" t="s">
        <v>123</v>
      </c>
      <c r="I15" s="54"/>
      <c r="J15" s="54"/>
      <c r="K15" s="54"/>
      <c r="L15" s="62" t="s">
        <v>124</v>
      </c>
      <c r="M15" s="62" t="s">
        <v>125</v>
      </c>
      <c r="N15" s="63" t="s">
        <v>28</v>
      </c>
      <c r="O15" s="63"/>
      <c r="P15" s="64">
        <f>+[1]GASTOSV5aproba!Y15</f>
        <v>1189623400</v>
      </c>
      <c r="Q15" s="64">
        <f>+[1]GASTOSV5conModificaciones!Y15</f>
        <v>1189623400</v>
      </c>
      <c r="R15" s="64">
        <f>+[1]GASTOSV5ejecutados!Y15</f>
        <v>918509360.21000004</v>
      </c>
      <c r="S15" s="170"/>
    </row>
    <row r="16" spans="1:19" ht="20.25" customHeight="1" x14ac:dyDescent="0.35">
      <c r="A16" s="62" t="s">
        <v>126</v>
      </c>
      <c r="B16" s="54"/>
      <c r="C16" s="54"/>
      <c r="D16" s="54"/>
      <c r="E16" s="54"/>
      <c r="F16" s="54"/>
      <c r="G16" s="54"/>
      <c r="H16" s="54" t="s">
        <v>127</v>
      </c>
      <c r="I16" s="54"/>
      <c r="J16" s="54"/>
      <c r="K16" s="54"/>
      <c r="L16" s="62" t="s">
        <v>128</v>
      </c>
      <c r="M16" s="62" t="s">
        <v>129</v>
      </c>
      <c r="N16" s="63" t="s">
        <v>28</v>
      </c>
      <c r="O16" s="63"/>
      <c r="P16" s="64">
        <f>+[1]GASTOSV5aproba!Y17</f>
        <v>1710992448</v>
      </c>
      <c r="Q16" s="64">
        <f>+[1]GASTOSV5conModificaciones!Y17</f>
        <v>1727648671.52</v>
      </c>
      <c r="R16" s="64">
        <f>+[1]GASTOSV5ejecutados!Y17</f>
        <v>1727648671.52</v>
      </c>
      <c r="S16" s="170"/>
    </row>
    <row r="17" spans="1:19" ht="20.25" customHeight="1" x14ac:dyDescent="0.35">
      <c r="A17" s="62" t="s">
        <v>130</v>
      </c>
      <c r="B17" s="54"/>
      <c r="C17" s="54"/>
      <c r="D17" s="54"/>
      <c r="E17" s="54"/>
      <c r="F17" s="54"/>
      <c r="G17" s="54"/>
      <c r="H17" s="54" t="s">
        <v>131</v>
      </c>
      <c r="I17" s="54"/>
      <c r="J17" s="54"/>
      <c r="K17" s="54"/>
      <c r="L17" s="62" t="s">
        <v>132</v>
      </c>
      <c r="M17" s="62" t="s">
        <v>133</v>
      </c>
      <c r="N17" s="63" t="s">
        <v>28</v>
      </c>
      <c r="O17" s="63"/>
      <c r="P17" s="64">
        <f>+[1]GASTOSV5aproba!Y18</f>
        <v>0</v>
      </c>
      <c r="Q17" s="64">
        <f>+[1]GASTOSV5conModificaciones!Y18</f>
        <v>400000</v>
      </c>
      <c r="R17" s="64">
        <f>+[1]GASTOSV5ejecutados!Y18</f>
        <v>400000</v>
      </c>
      <c r="S17" s="170"/>
    </row>
    <row r="18" spans="1:19" ht="20.25" customHeight="1" x14ac:dyDescent="0.35">
      <c r="A18" s="62" t="s">
        <v>134</v>
      </c>
      <c r="B18" s="54"/>
      <c r="C18" s="54"/>
      <c r="D18" s="54"/>
      <c r="E18" s="54"/>
      <c r="F18" s="54"/>
      <c r="G18" s="54"/>
      <c r="H18" s="54" t="s">
        <v>135</v>
      </c>
      <c r="I18" s="54"/>
      <c r="J18" s="54"/>
      <c r="K18" s="54"/>
      <c r="L18" s="62" t="s">
        <v>136</v>
      </c>
      <c r="M18" s="62" t="s">
        <v>137</v>
      </c>
      <c r="N18" s="63" t="s">
        <v>28</v>
      </c>
      <c r="O18" s="63"/>
      <c r="P18" s="64">
        <f>+[1]GASTOSV5aproba!Y19</f>
        <v>2715157026</v>
      </c>
      <c r="Q18" s="64">
        <f>+[1]GASTOSV5conModificaciones!Y19</f>
        <v>2715157026</v>
      </c>
      <c r="R18" s="64">
        <f>+[1]GASTOSV5ejecutados!Y19</f>
        <v>2693576753.3000002</v>
      </c>
      <c r="S18" s="170"/>
    </row>
    <row r="19" spans="1:19" ht="20.25" customHeight="1" x14ac:dyDescent="0.35">
      <c r="A19" s="62" t="s">
        <v>138</v>
      </c>
      <c r="B19" s="54"/>
      <c r="C19" s="54"/>
      <c r="D19" s="54"/>
      <c r="E19" s="54"/>
      <c r="F19" s="54"/>
      <c r="G19" s="54"/>
      <c r="H19" s="54" t="s">
        <v>139</v>
      </c>
      <c r="I19" s="54"/>
      <c r="J19" s="54"/>
      <c r="K19" s="54"/>
      <c r="L19" s="62" t="s">
        <v>140</v>
      </c>
      <c r="M19" s="62" t="s">
        <v>141</v>
      </c>
      <c r="N19" s="63" t="s">
        <v>28</v>
      </c>
      <c r="O19" s="63"/>
      <c r="P19" s="64">
        <f>+[1]GASTOSV5aproba!Y20</f>
        <v>373706799</v>
      </c>
      <c r="Q19" s="64">
        <f>+[1]GASTOSV5conModificaciones!Y20</f>
        <v>373706799</v>
      </c>
      <c r="R19" s="64">
        <f>+[1]GASTOSV5ejecutados!Y20</f>
        <v>0</v>
      </c>
      <c r="S19" s="170"/>
    </row>
    <row r="20" spans="1:19" s="144" customFormat="1" ht="20.25" customHeight="1" x14ac:dyDescent="0.35">
      <c r="A20" s="138" t="s">
        <v>142</v>
      </c>
      <c r="B20" s="143"/>
      <c r="C20" s="143"/>
      <c r="D20" s="143"/>
      <c r="E20" s="143"/>
      <c r="F20" s="143"/>
      <c r="G20" s="143"/>
      <c r="H20" s="143" t="s">
        <v>143</v>
      </c>
      <c r="I20" s="143"/>
      <c r="J20" s="143"/>
      <c r="K20" s="143"/>
      <c r="L20" s="138" t="s">
        <v>144</v>
      </c>
      <c r="M20" s="138"/>
      <c r="N20" s="141" t="s">
        <v>22</v>
      </c>
      <c r="O20" s="141"/>
      <c r="P20" s="142">
        <f>+[1]GASTOSV5aproba!Y21</f>
        <v>2083785649</v>
      </c>
      <c r="Q20" s="142">
        <f>+[1]GASTOSV5conModificaciones!Y21</f>
        <v>2083785649</v>
      </c>
      <c r="R20" s="142">
        <f>+[1]GASTOSV5ejecutados!Y21</f>
        <v>1587038189.74</v>
      </c>
      <c r="S20" s="170"/>
    </row>
    <row r="21" spans="1:19" ht="20.25" customHeight="1" x14ac:dyDescent="0.35">
      <c r="A21" s="62" t="s">
        <v>146</v>
      </c>
      <c r="B21" s="54"/>
      <c r="C21" s="54"/>
      <c r="D21" s="54"/>
      <c r="E21" s="54"/>
      <c r="F21" s="54"/>
      <c r="G21" s="54"/>
      <c r="H21" s="54"/>
      <c r="I21" s="54" t="s">
        <v>147</v>
      </c>
      <c r="J21" s="54"/>
      <c r="K21" s="54"/>
      <c r="L21" s="62" t="s">
        <v>148</v>
      </c>
      <c r="M21" s="62" t="s">
        <v>149</v>
      </c>
      <c r="N21" s="63" t="s">
        <v>28</v>
      </c>
      <c r="O21" s="63"/>
      <c r="P21" s="64">
        <f>+[1]GASTOSV5aproba!Y23</f>
        <v>2083785649</v>
      </c>
      <c r="Q21" s="64">
        <f>+[1]GASTOSV5conModificaciones!Y23</f>
        <v>2083785649</v>
      </c>
      <c r="R21" s="64">
        <f>+[1]GASTOSV5ejecutados!Y23</f>
        <v>1587038189.74</v>
      </c>
      <c r="S21" s="170"/>
    </row>
    <row r="22" spans="1:19" ht="20.25" customHeight="1" x14ac:dyDescent="0.35">
      <c r="A22" s="62" t="s">
        <v>150</v>
      </c>
      <c r="B22" s="54"/>
      <c r="C22" s="54"/>
      <c r="D22" s="54"/>
      <c r="E22" s="54"/>
      <c r="F22" s="54"/>
      <c r="G22" s="54"/>
      <c r="H22" s="48" t="s">
        <v>151</v>
      </c>
      <c r="I22" s="48"/>
      <c r="J22" s="48"/>
      <c r="K22" s="54"/>
      <c r="L22" s="62" t="s">
        <v>152</v>
      </c>
      <c r="M22" s="62" t="s">
        <v>153</v>
      </c>
      <c r="N22" s="63" t="s">
        <v>28</v>
      </c>
      <c r="O22" s="63"/>
      <c r="P22" s="64">
        <f>+[1]GASTOSV5aproba!Y26</f>
        <v>5615910065</v>
      </c>
      <c r="Q22" s="64">
        <f>+[1]GASTOSV5conModificaciones!Y26</f>
        <v>5615910065</v>
      </c>
      <c r="R22" s="64">
        <f>+[1]GASTOSV5ejecutados!Y26</f>
        <v>5598099524.8800001</v>
      </c>
      <c r="S22" s="170"/>
    </row>
    <row r="23" spans="1:19" ht="20.25" customHeight="1" x14ac:dyDescent="0.35">
      <c r="A23" s="62" t="s">
        <v>154</v>
      </c>
      <c r="B23" s="54"/>
      <c r="C23" s="54"/>
      <c r="D23" s="54"/>
      <c r="E23" s="54"/>
      <c r="F23" s="54"/>
      <c r="G23" s="54"/>
      <c r="H23" s="48" t="s">
        <v>155</v>
      </c>
      <c r="I23" s="48"/>
      <c r="J23" s="48"/>
      <c r="K23" s="54"/>
      <c r="L23" s="62" t="s">
        <v>156</v>
      </c>
      <c r="M23" s="62" t="s">
        <v>157</v>
      </c>
      <c r="N23" s="63" t="s">
        <v>28</v>
      </c>
      <c r="O23" s="63"/>
      <c r="P23" s="64">
        <f>+[1]GASTOSV5aproba!Y27</f>
        <v>999636300</v>
      </c>
      <c r="Q23" s="64">
        <f>+[1]GASTOSV5conModificaciones!Y27</f>
        <v>999236300</v>
      </c>
      <c r="R23" s="64">
        <f>+[1]GASTOSV5ejecutados!Y27</f>
        <v>874774777.14999998</v>
      </c>
      <c r="S23" s="170"/>
    </row>
    <row r="24" spans="1:19" s="137" customFormat="1" ht="20.25" customHeight="1" x14ac:dyDescent="0.35">
      <c r="A24" s="138" t="s">
        <v>159</v>
      </c>
      <c r="B24" s="143"/>
      <c r="C24" s="143"/>
      <c r="D24" s="143"/>
      <c r="E24" s="143"/>
      <c r="F24" s="143" t="s">
        <v>45</v>
      </c>
      <c r="G24" s="143"/>
      <c r="H24" s="143"/>
      <c r="I24" s="143"/>
      <c r="J24" s="143"/>
      <c r="K24" s="143"/>
      <c r="L24" s="138" t="s">
        <v>160</v>
      </c>
      <c r="M24" s="138"/>
      <c r="N24" s="141" t="s">
        <v>22</v>
      </c>
      <c r="O24" s="141"/>
      <c r="P24" s="142">
        <f>+[1]GASTOSV5aproba!Y83</f>
        <v>16271096315</v>
      </c>
      <c r="Q24" s="142">
        <f>+[1]GASTOSV5conModificaciones!Y83</f>
        <v>16290756554.969999</v>
      </c>
      <c r="R24" s="142">
        <f>+[1]GASTOSV5ejecutados!Y83</f>
        <v>15297856564.699999</v>
      </c>
      <c r="S24" s="170"/>
    </row>
    <row r="25" spans="1:19" ht="20.25" customHeight="1" x14ac:dyDescent="0.35">
      <c r="A25" s="62" t="s">
        <v>161</v>
      </c>
      <c r="B25" s="146"/>
      <c r="C25" s="146"/>
      <c r="D25" s="146"/>
      <c r="E25" s="146"/>
      <c r="F25" s="146"/>
      <c r="G25" s="146" t="s">
        <v>162</v>
      </c>
      <c r="H25" s="146"/>
      <c r="I25" s="146"/>
      <c r="J25" s="146"/>
      <c r="K25" s="146"/>
      <c r="L25" s="62" t="s">
        <v>163</v>
      </c>
      <c r="M25" s="62" t="s">
        <v>44</v>
      </c>
      <c r="N25" s="63" t="s">
        <v>28</v>
      </c>
      <c r="O25" s="63"/>
      <c r="P25" s="64">
        <f>+[1]GASTOSV5aproba!Y84</f>
        <v>6013701259</v>
      </c>
      <c r="Q25" s="64">
        <f>+[1]GASTOSV5conModificaciones!Y84</f>
        <v>5987376769.3000002</v>
      </c>
      <c r="R25" s="64">
        <f>+[1]GASTOSV5ejecutados!Y84</f>
        <v>5927754486.8400002</v>
      </c>
      <c r="S25" s="170"/>
    </row>
    <row r="26" spans="1:19" ht="20.25" customHeight="1" x14ac:dyDescent="0.35">
      <c r="A26" s="62" t="s">
        <v>164</v>
      </c>
      <c r="B26" s="146"/>
      <c r="C26" s="146"/>
      <c r="D26" s="146"/>
      <c r="E26" s="146"/>
      <c r="F26" s="146"/>
      <c r="G26" s="146" t="s">
        <v>165</v>
      </c>
      <c r="H26" s="146"/>
      <c r="I26" s="146"/>
      <c r="J26" s="146"/>
      <c r="K26" s="146"/>
      <c r="L26" s="62" t="s">
        <v>166</v>
      </c>
      <c r="M26" s="62" t="s">
        <v>44</v>
      </c>
      <c r="N26" s="63" t="s">
        <v>28</v>
      </c>
      <c r="O26" s="63"/>
      <c r="P26" s="64">
        <f>+[1]GASTOSV5aproba!Y85</f>
        <v>3513488891</v>
      </c>
      <c r="Q26" s="64">
        <f>+[1]GASTOSV5conModificaciones!Y85</f>
        <v>3513488891</v>
      </c>
      <c r="R26" s="64">
        <f>+[1]GASTOSV5ejecutados!Y85</f>
        <v>3333655504.3600001</v>
      </c>
      <c r="S26" s="170"/>
    </row>
    <row r="27" spans="1:19" ht="20.25" customHeight="1" x14ac:dyDescent="0.35">
      <c r="A27" s="62" t="s">
        <v>167</v>
      </c>
      <c r="B27" s="146"/>
      <c r="C27" s="146"/>
      <c r="D27" s="146"/>
      <c r="E27" s="146"/>
      <c r="F27" s="146"/>
      <c r="G27" s="146" t="s">
        <v>168</v>
      </c>
      <c r="H27" s="146"/>
      <c r="I27" s="146"/>
      <c r="J27" s="146"/>
      <c r="K27" s="146"/>
      <c r="L27" s="62" t="s">
        <v>169</v>
      </c>
      <c r="M27" s="62" t="s">
        <v>170</v>
      </c>
      <c r="N27" s="63" t="s">
        <v>28</v>
      </c>
      <c r="O27" s="63"/>
      <c r="P27" s="64">
        <f>+[1]GASTOSV5aproba!Y86</f>
        <v>3110498766</v>
      </c>
      <c r="Q27" s="64">
        <f>+[1]GASTOSV5conModificaciones!Y86</f>
        <v>3156483495.6700001</v>
      </c>
      <c r="R27" s="64">
        <f>+[1]GASTOSV5ejecutados!Y86</f>
        <v>2537697358.96</v>
      </c>
      <c r="S27" s="170"/>
    </row>
    <row r="28" spans="1:19" ht="20.25" customHeight="1" x14ac:dyDescent="0.35">
      <c r="A28" s="62" t="s">
        <v>171</v>
      </c>
      <c r="B28" s="146"/>
      <c r="C28" s="146"/>
      <c r="D28" s="146"/>
      <c r="E28" s="146"/>
      <c r="F28" s="146"/>
      <c r="G28" s="146" t="s">
        <v>46</v>
      </c>
      <c r="H28" s="146"/>
      <c r="I28" s="146"/>
      <c r="J28" s="146"/>
      <c r="K28" s="146"/>
      <c r="L28" s="62" t="s">
        <v>172</v>
      </c>
      <c r="M28" s="62" t="s">
        <v>173</v>
      </c>
      <c r="N28" s="63" t="s">
        <v>28</v>
      </c>
      <c r="O28" s="63"/>
      <c r="P28" s="64">
        <f>+[1]GASTOSV5aproba!Y87</f>
        <v>1741824348</v>
      </c>
      <c r="Q28" s="64">
        <f>+[1]GASTOSV5conModificaciones!Y87</f>
        <v>1741824348</v>
      </c>
      <c r="R28" s="64">
        <f>+[1]GASTOSV5ejecutados!Y87</f>
        <v>1699068961.71</v>
      </c>
      <c r="S28" s="170"/>
    </row>
    <row r="29" spans="1:19" ht="20.25" customHeight="1" x14ac:dyDescent="0.35">
      <c r="A29" s="62" t="s">
        <v>174</v>
      </c>
      <c r="B29" s="146"/>
      <c r="C29" s="146"/>
      <c r="D29" s="146"/>
      <c r="E29" s="146"/>
      <c r="F29" s="146"/>
      <c r="G29" s="146" t="s">
        <v>175</v>
      </c>
      <c r="H29" s="146"/>
      <c r="I29" s="146"/>
      <c r="J29" s="146"/>
      <c r="K29" s="146"/>
      <c r="L29" s="62" t="s">
        <v>176</v>
      </c>
      <c r="M29" s="62" t="s">
        <v>177</v>
      </c>
      <c r="N29" s="63" t="s">
        <v>28</v>
      </c>
      <c r="O29" s="63"/>
      <c r="P29" s="64">
        <f>+[1]GASTOSV5aproba!Y88</f>
        <v>219881610</v>
      </c>
      <c r="Q29" s="64">
        <f>+[1]GASTOSV5conModificaciones!Y88</f>
        <v>219881610</v>
      </c>
      <c r="R29" s="64">
        <f>+[1]GASTOSV5ejecutados!Y88</f>
        <v>214948318.63</v>
      </c>
      <c r="S29" s="170"/>
    </row>
    <row r="30" spans="1:19" ht="20.25" customHeight="1" x14ac:dyDescent="0.35">
      <c r="A30" s="62" t="s">
        <v>178</v>
      </c>
      <c r="B30" s="146"/>
      <c r="C30" s="146"/>
      <c r="D30" s="146"/>
      <c r="E30" s="146"/>
      <c r="F30" s="146"/>
      <c r="G30" s="146" t="s">
        <v>179</v>
      </c>
      <c r="H30" s="146"/>
      <c r="I30" s="146"/>
      <c r="J30" s="146"/>
      <c r="K30" s="146"/>
      <c r="L30" s="62" t="s">
        <v>180</v>
      </c>
      <c r="M30" s="62" t="s">
        <v>181</v>
      </c>
      <c r="N30" s="63" t="s">
        <v>28</v>
      </c>
      <c r="O30" s="63"/>
      <c r="P30" s="64">
        <f>+[1]GASTOSV5aproba!Y89</f>
        <v>1003020865</v>
      </c>
      <c r="Q30" s="64">
        <f>+[1]GASTOSV5conModificaciones!Y89</f>
        <v>1003020865</v>
      </c>
      <c r="R30" s="64">
        <f>+[1]GASTOSV5ejecutados!Y89</f>
        <v>950812750.92999995</v>
      </c>
      <c r="S30" s="170"/>
    </row>
    <row r="31" spans="1:19" ht="20.25" customHeight="1" x14ac:dyDescent="0.35">
      <c r="A31" s="62" t="s">
        <v>182</v>
      </c>
      <c r="B31" s="146"/>
      <c r="C31" s="146"/>
      <c r="D31" s="146"/>
      <c r="E31" s="146"/>
      <c r="F31" s="146"/>
      <c r="G31" s="146" t="s">
        <v>183</v>
      </c>
      <c r="H31" s="146"/>
      <c r="I31" s="146"/>
      <c r="J31" s="146"/>
      <c r="K31" s="146"/>
      <c r="L31" s="62" t="s">
        <v>184</v>
      </c>
      <c r="M31" s="62" t="s">
        <v>173</v>
      </c>
      <c r="N31" s="63" t="s">
        <v>28</v>
      </c>
      <c r="O31" s="63"/>
      <c r="P31" s="64">
        <f>+[1]GASTOSV5aproba!Y90</f>
        <v>668680576</v>
      </c>
      <c r="Q31" s="64">
        <f>+[1]GASTOSV5conModificaciones!Y90</f>
        <v>668680576</v>
      </c>
      <c r="R31" s="64">
        <f>+[1]GASTOSV5ejecutados!Y90</f>
        <v>633919183.26999998</v>
      </c>
      <c r="S31" s="170"/>
    </row>
    <row r="32" spans="1:19" s="137" customFormat="1" ht="20.25" customHeight="1" x14ac:dyDescent="0.35">
      <c r="A32" s="138" t="s">
        <v>185</v>
      </c>
      <c r="B32" s="143"/>
      <c r="C32" s="143"/>
      <c r="D32" s="143"/>
      <c r="E32" s="143"/>
      <c r="F32" s="143" t="s">
        <v>186</v>
      </c>
      <c r="G32" s="143"/>
      <c r="H32" s="143"/>
      <c r="I32" s="143"/>
      <c r="J32" s="143"/>
      <c r="K32" s="143"/>
      <c r="L32" s="138" t="s">
        <v>187</v>
      </c>
      <c r="M32" s="138" t="s">
        <v>188</v>
      </c>
      <c r="N32" s="141" t="s">
        <v>22</v>
      </c>
      <c r="O32" s="141"/>
      <c r="P32" s="142">
        <f>+[1]GASTOSV5aproba!Y104</f>
        <v>17620501866</v>
      </c>
      <c r="Q32" s="142">
        <f>+[1]GASTOSV5conModificaciones!Y104</f>
        <v>17512414024.700001</v>
      </c>
      <c r="R32" s="142">
        <f>+[1]GASTOSV5ejecutados!Y104</f>
        <v>13609227840.669998</v>
      </c>
      <c r="S32" s="170"/>
    </row>
    <row r="33" spans="1:19" ht="20.25" customHeight="1" x14ac:dyDescent="0.35">
      <c r="A33" s="138" t="s">
        <v>189</v>
      </c>
      <c r="B33" s="143"/>
      <c r="C33" s="143"/>
      <c r="D33" s="143"/>
      <c r="E33" s="143"/>
      <c r="F33" s="143"/>
      <c r="G33" s="143" t="s">
        <v>143</v>
      </c>
      <c r="H33" s="143"/>
      <c r="I33" s="143"/>
      <c r="J33" s="143"/>
      <c r="K33" s="143"/>
      <c r="L33" s="138" t="s">
        <v>190</v>
      </c>
      <c r="M33" s="138" t="s">
        <v>191</v>
      </c>
      <c r="N33" s="141" t="s">
        <v>22</v>
      </c>
      <c r="O33" s="141"/>
      <c r="P33" s="142">
        <f>+[1]GASTOSV5aproba!Y105</f>
        <v>2394751277</v>
      </c>
      <c r="Q33" s="142">
        <f>+[1]GASTOSV5conModificaciones!Y105</f>
        <v>2394751277</v>
      </c>
      <c r="R33" s="142">
        <f>+[1]GASTOSV5ejecutados!Y105</f>
        <v>2117337986.3099999</v>
      </c>
      <c r="S33" s="170"/>
    </row>
    <row r="34" spans="1:19" ht="20.25" customHeight="1" x14ac:dyDescent="0.35">
      <c r="A34" s="62" t="s">
        <v>192</v>
      </c>
      <c r="B34" s="146"/>
      <c r="C34" s="146"/>
      <c r="D34" s="146"/>
      <c r="E34" s="146"/>
      <c r="F34" s="146"/>
      <c r="G34" s="146"/>
      <c r="H34" s="146" t="s">
        <v>158</v>
      </c>
      <c r="I34" s="146"/>
      <c r="J34" s="146"/>
      <c r="K34" s="146"/>
      <c r="L34" s="62" t="s">
        <v>193</v>
      </c>
      <c r="M34" s="62" t="s">
        <v>145</v>
      </c>
      <c r="N34" s="63" t="s">
        <v>28</v>
      </c>
      <c r="O34" s="63"/>
      <c r="P34" s="64">
        <f>+[1]GASTOSV5aproba!Y106</f>
        <v>2394751277</v>
      </c>
      <c r="Q34" s="64">
        <f>+[1]GASTOSV5conModificaciones!Y106</f>
        <v>2394751277</v>
      </c>
      <c r="R34" s="64">
        <f>+[1]GASTOSV5ejecutados!Y106</f>
        <v>2117337986.3099999</v>
      </c>
      <c r="S34" s="170"/>
    </row>
    <row r="35" spans="1:19" ht="20.25" customHeight="1" x14ac:dyDescent="0.35">
      <c r="A35" s="62" t="s">
        <v>194</v>
      </c>
      <c r="B35" s="54"/>
      <c r="C35" s="54"/>
      <c r="D35" s="54"/>
      <c r="E35" s="54"/>
      <c r="F35" s="54"/>
      <c r="G35" s="54" t="s">
        <v>195</v>
      </c>
      <c r="H35" s="54"/>
      <c r="I35" s="54"/>
      <c r="J35" s="54"/>
      <c r="K35" s="54"/>
      <c r="L35" s="62" t="s">
        <v>196</v>
      </c>
      <c r="M35" s="62" t="s">
        <v>197</v>
      </c>
      <c r="N35" s="63" t="s">
        <v>28</v>
      </c>
      <c r="O35" s="63"/>
      <c r="P35" s="64">
        <f>+[1]GASTOSV5aproba!Y118</f>
        <v>13438527493</v>
      </c>
      <c r="Q35" s="64">
        <f>+[1]GASTOSV5conModificaciones!Y118</f>
        <v>13464851982.700001</v>
      </c>
      <c r="R35" s="64">
        <f>+[1]GASTOSV5ejecutados!Y118</f>
        <v>9934617713.0699997</v>
      </c>
      <c r="S35" s="170"/>
    </row>
    <row r="36" spans="1:19" ht="20.25" customHeight="1" x14ac:dyDescent="0.35">
      <c r="A36" s="62" t="s">
        <v>198</v>
      </c>
      <c r="B36" s="54"/>
      <c r="C36" s="54"/>
      <c r="D36" s="54"/>
      <c r="E36" s="54"/>
      <c r="F36" s="54"/>
      <c r="G36" s="54" t="s">
        <v>199</v>
      </c>
      <c r="H36" s="54"/>
      <c r="I36" s="54"/>
      <c r="J36" s="54"/>
      <c r="K36" s="54"/>
      <c r="L36" s="62" t="s">
        <v>200</v>
      </c>
      <c r="M36" s="62" t="s">
        <v>201</v>
      </c>
      <c r="N36" s="63" t="s">
        <v>28</v>
      </c>
      <c r="O36" s="63"/>
      <c r="P36" s="64">
        <f>+[1]GASTOSV5aproba!Y180</f>
        <v>633900000</v>
      </c>
      <c r="Q36" s="64">
        <f>+[1]GASTOSV5conModificaciones!Y180</f>
        <v>499487669</v>
      </c>
      <c r="R36" s="64">
        <f>+[1]GASTOSV5ejecutados!Y180</f>
        <v>442955333</v>
      </c>
      <c r="S36" s="170"/>
    </row>
    <row r="37" spans="1:19" s="145" customFormat="1" ht="20.25" customHeight="1" x14ac:dyDescent="0.25">
      <c r="A37" s="61" t="s">
        <v>202</v>
      </c>
      <c r="B37" s="61"/>
      <c r="C37" s="61"/>
      <c r="D37" s="61"/>
      <c r="E37" s="61"/>
      <c r="F37" s="48"/>
      <c r="G37" s="147" t="s">
        <v>203</v>
      </c>
      <c r="H37" s="61"/>
      <c r="I37" s="61"/>
      <c r="J37" s="61"/>
      <c r="K37" s="61"/>
      <c r="L37" s="147" t="s">
        <v>204</v>
      </c>
      <c r="M37" s="60"/>
      <c r="N37" s="75" t="s">
        <v>28</v>
      </c>
      <c r="O37" s="75"/>
      <c r="P37" s="76">
        <f>+[1]GASTOSV5aproba!Y228</f>
        <v>1153323096</v>
      </c>
      <c r="Q37" s="76">
        <f>+[1]GASTOSV5conModificaciones!Y228</f>
        <v>1153323096</v>
      </c>
      <c r="R37" s="76">
        <f>+[1]GASTOSV5ejecutados!Y228</f>
        <v>1114316808.29</v>
      </c>
      <c r="S37" s="170"/>
    </row>
    <row r="38" spans="1:19" s="137" customFormat="1" ht="20.25" customHeight="1" x14ac:dyDescent="0.35">
      <c r="A38" s="138" t="s">
        <v>205</v>
      </c>
      <c r="B38" s="143"/>
      <c r="C38" s="143"/>
      <c r="D38" s="143"/>
      <c r="E38" s="143" t="s">
        <v>206</v>
      </c>
      <c r="F38" s="143"/>
      <c r="G38" s="143"/>
      <c r="H38" s="143"/>
      <c r="I38" s="143"/>
      <c r="J38" s="143"/>
      <c r="K38" s="143"/>
      <c r="L38" s="138" t="s">
        <v>207</v>
      </c>
      <c r="M38" s="138" t="s">
        <v>108</v>
      </c>
      <c r="N38" s="141" t="s">
        <v>22</v>
      </c>
      <c r="O38" s="141"/>
      <c r="P38" s="142">
        <f>+[1]GASTOSV5aproba!Y251</f>
        <v>1750273367</v>
      </c>
      <c r="Q38" s="142">
        <f>+[1]GASTOSV5conModificaciones!Y251</f>
        <v>1750273367</v>
      </c>
      <c r="R38" s="142">
        <f>+[1]GASTOSV5ejecutados!Y251</f>
        <v>1352630831.72</v>
      </c>
      <c r="S38" s="170"/>
    </row>
    <row r="39" spans="1:19" s="137" customFormat="1" ht="20.25" customHeight="1" x14ac:dyDescent="0.35">
      <c r="A39" s="138" t="s">
        <v>208</v>
      </c>
      <c r="B39" s="143"/>
      <c r="C39" s="143"/>
      <c r="D39" s="143"/>
      <c r="E39" s="143"/>
      <c r="F39" s="143" t="s">
        <v>113</v>
      </c>
      <c r="G39" s="143"/>
      <c r="H39" s="143"/>
      <c r="I39" s="143"/>
      <c r="J39" s="143"/>
      <c r="K39" s="143"/>
      <c r="L39" s="138" t="s">
        <v>209</v>
      </c>
      <c r="M39" s="138" t="s">
        <v>108</v>
      </c>
      <c r="N39" s="141" t="s">
        <v>22</v>
      </c>
      <c r="O39" s="141"/>
      <c r="P39" s="142">
        <f>+[1]GASTOSV5aproba!Y252</f>
        <v>1750273367</v>
      </c>
      <c r="Q39" s="142">
        <f>+[1]GASTOSV5conModificaciones!Y252</f>
        <v>1750273367</v>
      </c>
      <c r="R39" s="142">
        <f>+[1]GASTOSV5ejecutados!Y252</f>
        <v>1352630831.72</v>
      </c>
      <c r="S39" s="170"/>
    </row>
    <row r="40" spans="1:19" s="137" customFormat="1" ht="20.25" customHeight="1" x14ac:dyDescent="0.35">
      <c r="A40" s="138" t="s">
        <v>210</v>
      </c>
      <c r="B40" s="143"/>
      <c r="C40" s="143"/>
      <c r="D40" s="143"/>
      <c r="E40" s="143"/>
      <c r="F40" s="143"/>
      <c r="G40" s="143" t="s">
        <v>116</v>
      </c>
      <c r="H40" s="143"/>
      <c r="I40" s="143"/>
      <c r="J40" s="143"/>
      <c r="K40" s="143"/>
      <c r="L40" s="138" t="s">
        <v>117</v>
      </c>
      <c r="M40" s="138" t="s">
        <v>108</v>
      </c>
      <c r="N40" s="141" t="s">
        <v>22</v>
      </c>
      <c r="O40" s="141"/>
      <c r="P40" s="142">
        <f>+[1]GASTOSV5aproba!Y253</f>
        <v>1750273367</v>
      </c>
      <c r="Q40" s="142">
        <f>+[1]GASTOSV5conModificaciones!Y253</f>
        <v>1750273367</v>
      </c>
      <c r="R40" s="142">
        <f>+[1]GASTOSV5ejecutados!Y253</f>
        <v>1352630831.72</v>
      </c>
      <c r="S40" s="170"/>
    </row>
    <row r="41" spans="1:19" ht="20.25" customHeight="1" x14ac:dyDescent="0.35">
      <c r="A41" s="62" t="s">
        <v>211</v>
      </c>
      <c r="B41" s="54"/>
      <c r="C41" s="54"/>
      <c r="D41" s="54"/>
      <c r="E41" s="54"/>
      <c r="F41" s="54"/>
      <c r="G41" s="54"/>
      <c r="H41" s="54" t="s">
        <v>119</v>
      </c>
      <c r="I41" s="54"/>
      <c r="J41" s="54"/>
      <c r="K41" s="54"/>
      <c r="L41" s="62" t="s">
        <v>212</v>
      </c>
      <c r="M41" s="62" t="s">
        <v>121</v>
      </c>
      <c r="N41" s="63" t="s">
        <v>28</v>
      </c>
      <c r="O41" s="63"/>
      <c r="P41" s="64">
        <f>+[1]GASTOSV5aproba!Y254</f>
        <v>1750273367</v>
      </c>
      <c r="Q41" s="64">
        <f>+[1]GASTOSV5conModificaciones!Y254</f>
        <v>1750273367</v>
      </c>
      <c r="R41" s="64">
        <f>+[1]GASTOSV5ejecutados!Y254</f>
        <v>1352630831.72</v>
      </c>
      <c r="S41" s="170"/>
    </row>
    <row r="42" spans="1:19" s="149" customFormat="1" ht="20.25" customHeight="1" x14ac:dyDescent="0.35">
      <c r="A42" s="138" t="s">
        <v>213</v>
      </c>
      <c r="B42" s="138"/>
      <c r="C42" s="138"/>
      <c r="D42" s="143" t="s">
        <v>214</v>
      </c>
      <c r="E42" s="143"/>
      <c r="F42" s="143"/>
      <c r="G42" s="143"/>
      <c r="H42" s="143"/>
      <c r="I42" s="143"/>
      <c r="J42" s="143"/>
      <c r="K42" s="143"/>
      <c r="L42" s="150" t="s">
        <v>215</v>
      </c>
      <c r="M42" s="150"/>
      <c r="N42" s="141" t="s">
        <v>22</v>
      </c>
      <c r="O42" s="141"/>
      <c r="P42" s="142">
        <f>+[1]GASTOSV5aproba!Y466</f>
        <v>74530611378</v>
      </c>
      <c r="Q42" s="142">
        <f>+[1]GASTOSV5conModificaciones!Y466</f>
        <v>84193333320.290009</v>
      </c>
      <c r="R42" s="142">
        <f>+[1]GASTOSV5ejecutados!Y466</f>
        <v>80646938508.899994</v>
      </c>
      <c r="S42" s="170"/>
    </row>
    <row r="43" spans="1:19" s="137" customFormat="1" ht="20.25" customHeight="1" x14ac:dyDescent="0.35">
      <c r="A43" s="138" t="s">
        <v>226</v>
      </c>
      <c r="B43" s="143"/>
      <c r="C43" s="143"/>
      <c r="D43" s="157"/>
      <c r="E43" s="157" t="s">
        <v>227</v>
      </c>
      <c r="F43" s="157"/>
      <c r="G43" s="157"/>
      <c r="H43" s="157"/>
      <c r="I43" s="157"/>
      <c r="J43" s="143"/>
      <c r="K43" s="143"/>
      <c r="L43" s="157" t="s">
        <v>228</v>
      </c>
      <c r="M43" s="161"/>
      <c r="N43" s="141" t="s">
        <v>22</v>
      </c>
      <c r="O43" s="141"/>
      <c r="P43" s="142">
        <f>+[1]GASTOSV5aproba!Y637</f>
        <v>74530611378</v>
      </c>
      <c r="Q43" s="142">
        <f>+[1]GASTOSV5conModificaciones!Y637</f>
        <v>84193333320.290009</v>
      </c>
      <c r="R43" s="142">
        <f>+[1]GASTOSV5ejecutados!Y637</f>
        <v>80646938508.899994</v>
      </c>
      <c r="S43" s="170"/>
    </row>
    <row r="44" spans="1:19" s="137" customFormat="1" ht="20.25" customHeight="1" x14ac:dyDescent="0.35">
      <c r="A44" s="138" t="s">
        <v>229</v>
      </c>
      <c r="B44" s="143"/>
      <c r="C44" s="143"/>
      <c r="D44" s="158"/>
      <c r="E44" s="158"/>
      <c r="F44" s="157" t="s">
        <v>230</v>
      </c>
      <c r="G44" s="157"/>
      <c r="H44" s="157"/>
      <c r="I44" s="157"/>
      <c r="J44" s="143"/>
      <c r="K44" s="143"/>
      <c r="L44" s="150" t="s">
        <v>231</v>
      </c>
      <c r="M44" s="161"/>
      <c r="N44" s="141" t="s">
        <v>22</v>
      </c>
      <c r="O44" s="141"/>
      <c r="P44" s="142">
        <f>+[1]GASTOSV5aproba!Y638</f>
        <v>14833701</v>
      </c>
      <c r="Q44" s="142">
        <f>+[1]GASTOSV5conModificaciones!Y638</f>
        <v>30813287</v>
      </c>
      <c r="R44" s="142">
        <f>+[1]GASTOSV5ejecutados!Y638</f>
        <v>27766751</v>
      </c>
      <c r="S44" s="170"/>
    </row>
    <row r="45" spans="1:19" ht="20.25" customHeight="1" x14ac:dyDescent="0.35">
      <c r="A45" s="62" t="s">
        <v>232</v>
      </c>
      <c r="B45" s="54"/>
      <c r="C45" s="54"/>
      <c r="D45" s="54"/>
      <c r="E45" s="54"/>
      <c r="F45" s="154"/>
      <c r="G45" s="162" t="s">
        <v>56</v>
      </c>
      <c r="H45" s="155"/>
      <c r="I45" s="163"/>
      <c r="J45" s="54"/>
      <c r="K45" s="54"/>
      <c r="L45" s="62" t="s">
        <v>233</v>
      </c>
      <c r="M45" s="62"/>
      <c r="N45" s="63" t="s">
        <v>28</v>
      </c>
      <c r="O45" s="63"/>
      <c r="P45" s="64">
        <f>+[1]GASTOSV5aproba!Y642</f>
        <v>14833701</v>
      </c>
      <c r="Q45" s="64">
        <f>+[1]GASTOSV5conModificaciones!Y642</f>
        <v>30813287</v>
      </c>
      <c r="R45" s="64">
        <f>+[1]GASTOSV5ejecutados!Y642</f>
        <v>27766751</v>
      </c>
      <c r="S45" s="170"/>
    </row>
    <row r="46" spans="1:19" s="137" customFormat="1" ht="20.25" customHeight="1" x14ac:dyDescent="0.35">
      <c r="A46" s="138" t="s">
        <v>234</v>
      </c>
      <c r="B46" s="143"/>
      <c r="C46" s="143"/>
      <c r="D46" s="158"/>
      <c r="E46" s="158"/>
      <c r="F46" s="157" t="s">
        <v>235</v>
      </c>
      <c r="G46" s="161"/>
      <c r="H46" s="157"/>
      <c r="I46" s="157"/>
      <c r="J46" s="143"/>
      <c r="K46" s="143"/>
      <c r="L46" s="150" t="s">
        <v>236</v>
      </c>
      <c r="M46" s="161"/>
      <c r="N46" s="161" t="s">
        <v>22</v>
      </c>
      <c r="O46" s="161"/>
      <c r="P46" s="142">
        <f>+[1]GASTOSV5aproba!Y650</f>
        <v>74515777677</v>
      </c>
      <c r="Q46" s="142">
        <f>+[1]GASTOSV5conModificaciones!Y650</f>
        <v>84162520033.290009</v>
      </c>
      <c r="R46" s="142">
        <f>+[1]GASTOSV5ejecutados!Y650</f>
        <v>80619171757.899994</v>
      </c>
      <c r="S46" s="170"/>
    </row>
    <row r="47" spans="1:19" ht="20.25" customHeight="1" x14ac:dyDescent="0.35">
      <c r="A47" s="62" t="s">
        <v>237</v>
      </c>
      <c r="B47" s="54"/>
      <c r="C47" s="54"/>
      <c r="D47" s="54"/>
      <c r="E47" s="54"/>
      <c r="F47" s="154"/>
      <c r="G47" s="162" t="s">
        <v>57</v>
      </c>
      <c r="H47" s="155"/>
      <c r="I47" s="163"/>
      <c r="J47" s="54"/>
      <c r="K47" s="54"/>
      <c r="L47" s="62" t="s">
        <v>238</v>
      </c>
      <c r="M47" s="62"/>
      <c r="N47" s="63" t="s">
        <v>28</v>
      </c>
      <c r="O47" s="63"/>
      <c r="P47" s="64">
        <f>+[1]GASTOSV5aproba!Y651</f>
        <v>798576958</v>
      </c>
      <c r="Q47" s="64">
        <f>+[1]GASTOSV5conModificaciones!Y651</f>
        <v>658230432.88999999</v>
      </c>
      <c r="R47" s="64">
        <f>+[1]GASTOSV5ejecutados!Y651</f>
        <v>647486299.74000001</v>
      </c>
      <c r="S47" s="170"/>
    </row>
    <row r="48" spans="1:19" ht="20.25" customHeight="1" x14ac:dyDescent="0.35">
      <c r="A48" s="62" t="s">
        <v>239</v>
      </c>
      <c r="B48" s="54"/>
      <c r="C48" s="54"/>
      <c r="D48" s="54"/>
      <c r="E48" s="54"/>
      <c r="F48" s="154"/>
      <c r="G48" s="162" t="s">
        <v>58</v>
      </c>
      <c r="H48" s="155"/>
      <c r="I48" s="163"/>
      <c r="J48" s="54"/>
      <c r="K48" s="54"/>
      <c r="L48" s="62" t="s">
        <v>240</v>
      </c>
      <c r="M48" s="62"/>
      <c r="N48" s="63" t="s">
        <v>28</v>
      </c>
      <c r="O48" s="63"/>
      <c r="P48" s="64">
        <f>+[1]GASTOSV5aproba!Y652</f>
        <v>1176951113</v>
      </c>
      <c r="Q48" s="64">
        <f>+[1]GASTOSV5conModificaciones!Y652</f>
        <v>1382384870.97</v>
      </c>
      <c r="R48" s="64">
        <f>+[1]GASTOSV5ejecutados!Y652</f>
        <v>1246776253.27</v>
      </c>
      <c r="S48" s="170"/>
    </row>
    <row r="49" spans="1:19" ht="20.25" customHeight="1" x14ac:dyDescent="0.35">
      <c r="A49" s="62" t="s">
        <v>241</v>
      </c>
      <c r="B49" s="54"/>
      <c r="C49" s="54"/>
      <c r="D49" s="54"/>
      <c r="E49" s="54"/>
      <c r="F49" s="154"/>
      <c r="G49" s="162" t="s">
        <v>59</v>
      </c>
      <c r="H49" s="155"/>
      <c r="I49" s="163"/>
      <c r="J49" s="54"/>
      <c r="K49" s="54"/>
      <c r="L49" s="62" t="s">
        <v>242</v>
      </c>
      <c r="M49" s="62"/>
      <c r="N49" s="63" t="s">
        <v>28</v>
      </c>
      <c r="O49" s="63"/>
      <c r="P49" s="64">
        <f>+[1]GASTOSV5aproba!Y653</f>
        <v>7446158601</v>
      </c>
      <c r="Q49" s="64">
        <f>+[1]GASTOSV5conModificaciones!Y653</f>
        <v>8424888660.9300003</v>
      </c>
      <c r="R49" s="64">
        <f>+[1]GASTOSV5ejecutados!Y653</f>
        <v>8424888660.8800001</v>
      </c>
      <c r="S49" s="170"/>
    </row>
    <row r="50" spans="1:19" ht="20.25" customHeight="1" x14ac:dyDescent="0.35">
      <c r="A50" s="62" t="s">
        <v>243</v>
      </c>
      <c r="B50" s="54"/>
      <c r="C50" s="54"/>
      <c r="D50" s="54"/>
      <c r="E50" s="54"/>
      <c r="F50" s="154"/>
      <c r="G50" s="162" t="s">
        <v>61</v>
      </c>
      <c r="H50" s="155"/>
      <c r="I50" s="163"/>
      <c r="J50" s="54"/>
      <c r="K50" s="54"/>
      <c r="L50" s="62" t="s">
        <v>244</v>
      </c>
      <c r="M50" s="62"/>
      <c r="N50" s="63" t="s">
        <v>28</v>
      </c>
      <c r="O50" s="63"/>
      <c r="P50" s="64">
        <f>+[1]GASTOSV5aproba!Y654</f>
        <v>58798176149</v>
      </c>
      <c r="Q50" s="64">
        <f>+[1]GASTOSV5conModificaciones!Y654</f>
        <v>66630091584.400002</v>
      </c>
      <c r="R50" s="64">
        <f>+[1]GASTOSV5ejecutados!Y654</f>
        <v>63751744151.260002</v>
      </c>
      <c r="S50" s="170"/>
    </row>
    <row r="51" spans="1:19" ht="20.25" customHeight="1" x14ac:dyDescent="0.35">
      <c r="A51" s="62" t="s">
        <v>245</v>
      </c>
      <c r="B51" s="54"/>
      <c r="C51" s="54"/>
      <c r="D51" s="54"/>
      <c r="E51" s="54"/>
      <c r="F51" s="154"/>
      <c r="G51" s="162" t="s">
        <v>63</v>
      </c>
      <c r="H51" s="155"/>
      <c r="I51" s="163"/>
      <c r="J51" s="54"/>
      <c r="K51" s="54"/>
      <c r="L51" s="62" t="s">
        <v>246</v>
      </c>
      <c r="M51" s="62"/>
      <c r="N51" s="63" t="s">
        <v>28</v>
      </c>
      <c r="O51" s="63"/>
      <c r="P51" s="64">
        <f>+[1]GASTOSV5aproba!Y655</f>
        <v>6295914856</v>
      </c>
      <c r="Q51" s="64">
        <f>+[1]GASTOSV5conModificaciones!Y655</f>
        <v>7066924484.1000004</v>
      </c>
      <c r="R51" s="64">
        <f>+[1]GASTOSV5ejecutados!Y655</f>
        <v>6548276392.75</v>
      </c>
      <c r="S51" s="170"/>
    </row>
    <row r="52" spans="1:19" s="149" customFormat="1" ht="20.25" customHeight="1" x14ac:dyDescent="0.35">
      <c r="A52" s="138" t="s">
        <v>247</v>
      </c>
      <c r="B52" s="138"/>
      <c r="C52" s="143"/>
      <c r="D52" s="143" t="s">
        <v>68</v>
      </c>
      <c r="E52" s="143"/>
      <c r="F52" s="143"/>
      <c r="G52" s="143"/>
      <c r="H52" s="143"/>
      <c r="I52" s="143"/>
      <c r="J52" s="143"/>
      <c r="K52" s="143"/>
      <c r="L52" s="143" t="s">
        <v>248</v>
      </c>
      <c r="M52" s="143"/>
      <c r="N52" s="141" t="s">
        <v>22</v>
      </c>
      <c r="O52" s="141"/>
      <c r="P52" s="142">
        <f>+[1]GASTOSV5aproba!Y659</f>
        <v>14920036032</v>
      </c>
      <c r="Q52" s="142">
        <f>+[1]GASTOSV5conModificaciones!Y659</f>
        <v>15122371180</v>
      </c>
      <c r="R52" s="142">
        <f>+[1]GASTOSV5ejecutados!Y659</f>
        <v>15122371180</v>
      </c>
      <c r="S52" s="170"/>
    </row>
    <row r="53" spans="1:19" s="149" customFormat="1" ht="20.25" customHeight="1" x14ac:dyDescent="0.35">
      <c r="A53" s="138" t="s">
        <v>249</v>
      </c>
      <c r="B53" s="143"/>
      <c r="C53" s="143"/>
      <c r="D53" s="143"/>
      <c r="E53" s="148" t="s">
        <v>250</v>
      </c>
      <c r="F53" s="148"/>
      <c r="G53" s="148"/>
      <c r="H53" s="148"/>
      <c r="I53" s="148"/>
      <c r="J53" s="143"/>
      <c r="K53" s="143"/>
      <c r="L53" s="143" t="s">
        <v>251</v>
      </c>
      <c r="M53" s="143"/>
      <c r="N53" s="141" t="s">
        <v>22</v>
      </c>
      <c r="O53" s="141"/>
      <c r="P53" s="142">
        <f>+[1]GASTOSV5aproba!Y687</f>
        <v>14920036032</v>
      </c>
      <c r="Q53" s="142">
        <f>+[1]GASTOSV5conModificaciones!Y687</f>
        <v>14920036032</v>
      </c>
      <c r="R53" s="142">
        <f>+[1]GASTOSV5ejecutados!Y687</f>
        <v>14920036032</v>
      </c>
      <c r="S53" s="170"/>
    </row>
    <row r="54" spans="1:19" s="149" customFormat="1" ht="20.25" customHeight="1" x14ac:dyDescent="0.35">
      <c r="A54" s="138" t="s">
        <v>253</v>
      </c>
      <c r="B54" s="138"/>
      <c r="C54" s="138"/>
      <c r="D54" s="138"/>
      <c r="E54" s="138"/>
      <c r="F54" s="138" t="s">
        <v>69</v>
      </c>
      <c r="G54" s="138"/>
      <c r="H54" s="138"/>
      <c r="I54" s="138"/>
      <c r="J54" s="138"/>
      <c r="K54" s="138"/>
      <c r="L54" s="138" t="s">
        <v>254</v>
      </c>
      <c r="M54" s="138"/>
      <c r="N54" s="141" t="s">
        <v>22</v>
      </c>
      <c r="O54" s="141"/>
      <c r="P54" s="142">
        <f>+[1]GASTOSV5aproba!Y746</f>
        <v>14920036032</v>
      </c>
      <c r="Q54" s="142">
        <f>+[1]GASTOSV5conModificaciones!Y746</f>
        <v>14920036032</v>
      </c>
      <c r="R54" s="142">
        <f>+[1]GASTOSV5ejecutados!Y746</f>
        <v>14920036032</v>
      </c>
      <c r="S54" s="170"/>
    </row>
    <row r="55" spans="1:19" s="164" customFormat="1" ht="20.25" customHeight="1" x14ac:dyDescent="0.35">
      <c r="A55" s="62" t="s">
        <v>255</v>
      </c>
      <c r="B55" s="91"/>
      <c r="C55" s="91"/>
      <c r="D55" s="91"/>
      <c r="E55" s="87"/>
      <c r="F55" s="87"/>
      <c r="G55" s="62" t="s">
        <v>252</v>
      </c>
      <c r="H55" s="87"/>
      <c r="I55" s="87"/>
      <c r="J55" s="91"/>
      <c r="K55" s="91"/>
      <c r="L55" s="54" t="s">
        <v>256</v>
      </c>
      <c r="M55" s="54"/>
      <c r="N55" s="63" t="s">
        <v>28</v>
      </c>
      <c r="O55" s="63"/>
      <c r="P55" s="64">
        <f>+[1]GASTOSV5aproba!Y747</f>
        <v>14920036032</v>
      </c>
      <c r="Q55" s="64">
        <f>+[1]GASTOSV5conModificaciones!Y747</f>
        <v>14920036032</v>
      </c>
      <c r="R55" s="64">
        <f>+[1]GASTOSV5ejecutados!Y747</f>
        <v>14920036032</v>
      </c>
      <c r="S55" s="170"/>
    </row>
    <row r="56" spans="1:19" s="132" customFormat="1" ht="20.25" customHeight="1" x14ac:dyDescent="0.35">
      <c r="A56" s="138" t="s">
        <v>257</v>
      </c>
      <c r="B56" s="143"/>
      <c r="C56" s="143"/>
      <c r="D56" s="143"/>
      <c r="E56" s="148" t="s">
        <v>258</v>
      </c>
      <c r="F56" s="148"/>
      <c r="G56" s="148"/>
      <c r="H56" s="148"/>
      <c r="I56" s="148"/>
      <c r="J56" s="143"/>
      <c r="K56" s="143"/>
      <c r="L56" s="143" t="s">
        <v>259</v>
      </c>
      <c r="M56" s="143"/>
      <c r="N56" s="141" t="s">
        <v>22</v>
      </c>
      <c r="O56" s="141"/>
      <c r="P56" s="142">
        <f>+[1]GASTOSV5aproba!Y1619</f>
        <v>0</v>
      </c>
      <c r="Q56" s="142">
        <f>+[1]GASTOSV5conModificaciones!Y1619</f>
        <v>202335148</v>
      </c>
      <c r="R56" s="142">
        <f>+[1]GASTOSV5ejecutados!Y1619</f>
        <v>202335148</v>
      </c>
      <c r="S56" s="170"/>
    </row>
    <row r="57" spans="1:19" s="132" customFormat="1" ht="20.25" customHeight="1" x14ac:dyDescent="0.35">
      <c r="A57" s="138" t="s">
        <v>260</v>
      </c>
      <c r="B57" s="143"/>
      <c r="C57" s="143"/>
      <c r="D57" s="143"/>
      <c r="E57" s="148"/>
      <c r="F57" s="138" t="s">
        <v>261</v>
      </c>
      <c r="G57" s="138"/>
      <c r="H57" s="138"/>
      <c r="I57" s="138"/>
      <c r="J57" s="143"/>
      <c r="K57" s="143"/>
      <c r="L57" s="143" t="s">
        <v>262</v>
      </c>
      <c r="M57" s="143"/>
      <c r="N57" s="141" t="s">
        <v>22</v>
      </c>
      <c r="O57" s="141"/>
      <c r="P57" s="142">
        <f>+[1]GASTOSV5aproba!Y1633</f>
        <v>0</v>
      </c>
      <c r="Q57" s="142">
        <f>+[1]GASTOSV5conModificaciones!Y1633</f>
        <v>202335148</v>
      </c>
      <c r="R57" s="142">
        <f>+[1]GASTOSV5ejecutados!Y1633</f>
        <v>202335148</v>
      </c>
      <c r="S57" s="170"/>
    </row>
    <row r="58" spans="1:19" s="132" customFormat="1" ht="20.25" customHeight="1" x14ac:dyDescent="0.35">
      <c r="A58" s="62" t="s">
        <v>263</v>
      </c>
      <c r="B58" s="91"/>
      <c r="C58" s="91"/>
      <c r="D58" s="91"/>
      <c r="E58" s="77"/>
      <c r="F58" s="87"/>
      <c r="G58" s="62" t="s">
        <v>264</v>
      </c>
      <c r="H58" s="62"/>
      <c r="I58" s="62"/>
      <c r="J58" s="54"/>
      <c r="K58" s="54"/>
      <c r="L58" s="54" t="s">
        <v>265</v>
      </c>
      <c r="M58" s="54" t="s">
        <v>266</v>
      </c>
      <c r="N58" s="63" t="s">
        <v>28</v>
      </c>
      <c r="O58" s="63"/>
      <c r="P58" s="64">
        <f>+[1]GASTOSV5aproba!Y1666</f>
        <v>0</v>
      </c>
      <c r="Q58" s="64">
        <f>+[1]GASTOSV5conModificaciones!Y1666</f>
        <v>202335148</v>
      </c>
      <c r="R58" s="64">
        <f>+[1]GASTOSV5ejecutados!Y1666</f>
        <v>202335148</v>
      </c>
      <c r="S58" s="170"/>
    </row>
    <row r="59" spans="1:19" ht="20.25" customHeight="1" x14ac:dyDescent="0.35">
      <c r="A59" s="138" t="s">
        <v>267</v>
      </c>
      <c r="B59" s="138"/>
      <c r="C59" s="138"/>
      <c r="D59" s="165" t="s">
        <v>268</v>
      </c>
      <c r="E59" s="165"/>
      <c r="F59" s="165"/>
      <c r="G59" s="165"/>
      <c r="H59" s="165"/>
      <c r="I59" s="143"/>
      <c r="J59" s="143"/>
      <c r="K59" s="143"/>
      <c r="L59" s="143" t="s">
        <v>269</v>
      </c>
      <c r="M59" s="165"/>
      <c r="N59" s="141" t="s">
        <v>22</v>
      </c>
      <c r="O59" s="141"/>
      <c r="P59" s="142">
        <f>+[1]GASTOSV5aproba!Y1925</f>
        <v>4077048327</v>
      </c>
      <c r="Q59" s="142">
        <f>+[1]GASTOSV5conModificaciones!Y1925</f>
        <v>4077048327</v>
      </c>
      <c r="R59" s="142">
        <f>+[1]GASTOSV5ejecutados!Y1925</f>
        <v>1947252985</v>
      </c>
      <c r="S59" s="170"/>
    </row>
    <row r="60" spans="1:19" s="137" customFormat="1" ht="20.25" customHeight="1" x14ac:dyDescent="0.35">
      <c r="A60" s="138" t="s">
        <v>270</v>
      </c>
      <c r="B60" s="138"/>
      <c r="C60" s="138"/>
      <c r="D60" s="143"/>
      <c r="E60" s="143" t="s">
        <v>271</v>
      </c>
      <c r="F60" s="143"/>
      <c r="G60" s="143"/>
      <c r="H60" s="143"/>
      <c r="I60" s="143"/>
      <c r="J60" s="143"/>
      <c r="K60" s="143"/>
      <c r="L60" s="138" t="s">
        <v>272</v>
      </c>
      <c r="M60" s="138"/>
      <c r="N60" s="141" t="s">
        <v>22</v>
      </c>
      <c r="O60" s="141"/>
      <c r="P60" s="142">
        <f>+[1]GASTOSV5aproba!Y1926</f>
        <v>4077048327</v>
      </c>
      <c r="Q60" s="142">
        <f>+[1]GASTOSV5conModificaciones!Y1926</f>
        <v>4077048327</v>
      </c>
      <c r="R60" s="142">
        <f>+[1]GASTOSV5ejecutados!Y1926</f>
        <v>1947252985</v>
      </c>
      <c r="S60" s="170"/>
    </row>
    <row r="61" spans="1:19" s="137" customFormat="1" ht="20.25" customHeight="1" x14ac:dyDescent="0.35">
      <c r="A61" s="138" t="s">
        <v>273</v>
      </c>
      <c r="B61" s="138"/>
      <c r="C61" s="138"/>
      <c r="D61" s="143"/>
      <c r="E61" s="143"/>
      <c r="F61" s="166" t="s">
        <v>274</v>
      </c>
      <c r="G61" s="167"/>
      <c r="H61" s="143"/>
      <c r="I61" s="143"/>
      <c r="J61" s="143"/>
      <c r="K61" s="143"/>
      <c r="L61" s="138" t="s">
        <v>275</v>
      </c>
      <c r="M61" s="138"/>
      <c r="N61" s="141" t="s">
        <v>22</v>
      </c>
      <c r="O61" s="141"/>
      <c r="P61" s="142">
        <f>+[1]GASTOSV5aproba!Y1930</f>
        <v>4077048327</v>
      </c>
      <c r="Q61" s="142">
        <f>+[1]GASTOSV5conModificaciones!Y1930</f>
        <v>4077048327</v>
      </c>
      <c r="R61" s="142">
        <f>+[1]GASTOSV5ejecutados!Y1930</f>
        <v>1947252985</v>
      </c>
      <c r="S61" s="170"/>
    </row>
    <row r="62" spans="1:19" ht="20.25" customHeight="1" x14ac:dyDescent="0.35">
      <c r="A62" s="62" t="s">
        <v>276</v>
      </c>
      <c r="B62" s="62"/>
      <c r="C62" s="62"/>
      <c r="D62" s="54"/>
      <c r="E62" s="54"/>
      <c r="F62" s="54"/>
      <c r="G62" s="154" t="s">
        <v>277</v>
      </c>
      <c r="H62" s="54"/>
      <c r="I62" s="54"/>
      <c r="J62" s="54"/>
      <c r="K62" s="54"/>
      <c r="L62" s="62"/>
      <c r="M62" s="62"/>
      <c r="N62" s="63" t="s">
        <v>28</v>
      </c>
      <c r="O62" s="63"/>
      <c r="P62" s="64">
        <f>+[1]GASTOSV5aproba!Y1932</f>
        <v>4077048327</v>
      </c>
      <c r="Q62" s="64">
        <f>+[1]GASTOSV5conModificaciones!Y1932</f>
        <v>4077048327</v>
      </c>
      <c r="R62" s="64">
        <f>+[1]GASTOSV5ejecutados!Y1932</f>
        <v>1947252985</v>
      </c>
      <c r="S62" s="170"/>
    </row>
    <row r="63" spans="1:19" ht="20.25" customHeight="1" x14ac:dyDescent="0.35">
      <c r="A63" s="138" t="s">
        <v>278</v>
      </c>
      <c r="B63" s="138"/>
      <c r="C63" s="138"/>
      <c r="D63" s="165" t="s">
        <v>279</v>
      </c>
      <c r="E63" s="165"/>
      <c r="F63" s="165"/>
      <c r="G63" s="165"/>
      <c r="H63" s="165"/>
      <c r="I63" s="143"/>
      <c r="J63" s="143"/>
      <c r="K63" s="143"/>
      <c r="L63" s="165" t="s">
        <v>280</v>
      </c>
      <c r="M63" s="165"/>
      <c r="N63" s="141" t="s">
        <v>22</v>
      </c>
      <c r="O63" s="141"/>
      <c r="P63" s="142">
        <f>+[1]GASTOSV5aproba!Y1990</f>
        <v>87200844699</v>
      </c>
      <c r="Q63" s="142">
        <f>+[1]GASTOSV5conModificaciones!Y1990</f>
        <v>78466918126.610016</v>
      </c>
      <c r="R63" s="142">
        <f>+[1]GASTOSV5ejecutados!Y1990</f>
        <v>67664963205.879997</v>
      </c>
      <c r="S63" s="170"/>
    </row>
    <row r="64" spans="1:19" s="137" customFormat="1" ht="20.25" customHeight="1" x14ac:dyDescent="0.35">
      <c r="A64" s="138" t="s">
        <v>281</v>
      </c>
      <c r="B64" s="138"/>
      <c r="C64" s="138"/>
      <c r="D64" s="143"/>
      <c r="E64" s="143" t="s">
        <v>282</v>
      </c>
      <c r="F64" s="143"/>
      <c r="G64" s="143"/>
      <c r="H64" s="143"/>
      <c r="I64" s="143"/>
      <c r="J64" s="143"/>
      <c r="K64" s="143"/>
      <c r="L64" s="138" t="s">
        <v>283</v>
      </c>
      <c r="M64" s="138"/>
      <c r="N64" s="141" t="s">
        <v>22</v>
      </c>
      <c r="O64" s="141"/>
      <c r="P64" s="142">
        <f>+[1]GASTOSV5aproba!Y1991</f>
        <v>84820758143</v>
      </c>
      <c r="Q64" s="142">
        <f>+[1]GASTOSV5conModificaciones!Y1991</f>
        <v>75979526486.51001</v>
      </c>
      <c r="R64" s="142">
        <f>+[1]GASTOSV5ejecutados!Y1991</f>
        <v>65177571565.779999</v>
      </c>
      <c r="S64" s="170"/>
    </row>
    <row r="65" spans="1:19" ht="20.25" customHeight="1" x14ac:dyDescent="0.35">
      <c r="A65" s="62" t="s">
        <v>284</v>
      </c>
      <c r="B65" s="62"/>
      <c r="C65" s="62"/>
      <c r="D65" s="54"/>
      <c r="E65" s="54"/>
      <c r="F65" s="54" t="s">
        <v>36</v>
      </c>
      <c r="G65" s="54"/>
      <c r="H65" s="54"/>
      <c r="I65" s="54"/>
      <c r="J65" s="54"/>
      <c r="K65" s="54"/>
      <c r="L65" s="62" t="s">
        <v>285</v>
      </c>
      <c r="M65" s="62" t="s">
        <v>286</v>
      </c>
      <c r="N65" s="63" t="s">
        <v>28</v>
      </c>
      <c r="O65" s="63"/>
      <c r="P65" s="64">
        <f>+[1]GASTOSV5aproba!Y1992</f>
        <v>19773495206</v>
      </c>
      <c r="Q65" s="64">
        <f>+[1]GASTOSV5conModificaciones!Y1992</f>
        <v>18652893048.900002</v>
      </c>
      <c r="R65" s="64">
        <f>+[1]GASTOSV5ejecutados!Y1992</f>
        <v>18255948785.619999</v>
      </c>
      <c r="S65" s="170"/>
    </row>
    <row r="66" spans="1:19" ht="20.25" customHeight="1" x14ac:dyDescent="0.35">
      <c r="A66" s="62" t="s">
        <v>287</v>
      </c>
      <c r="B66" s="62"/>
      <c r="C66" s="62"/>
      <c r="D66" s="54"/>
      <c r="E66" s="54"/>
      <c r="F66" s="54" t="s">
        <v>37</v>
      </c>
      <c r="G66" s="54"/>
      <c r="H66" s="54"/>
      <c r="I66" s="54"/>
      <c r="J66" s="54"/>
      <c r="K66" s="54"/>
      <c r="L66" s="62" t="s">
        <v>288</v>
      </c>
      <c r="M66" s="62" t="s">
        <v>289</v>
      </c>
      <c r="N66" s="63" t="s">
        <v>28</v>
      </c>
      <c r="O66" s="63"/>
      <c r="P66" s="64">
        <f>+[1]GASTOSV5aproba!Y2005</f>
        <v>61907994010</v>
      </c>
      <c r="Q66" s="64">
        <f>+[1]GASTOSV5conModificaciones!Y2005</f>
        <v>53174067437.610001</v>
      </c>
      <c r="R66" s="64">
        <f>+[1]GASTOSV5ejecutados!Y2005</f>
        <v>42769056780.160004</v>
      </c>
      <c r="S66" s="170"/>
    </row>
    <row r="67" spans="1:19" ht="20.25" customHeight="1" x14ac:dyDescent="0.35">
      <c r="A67" s="62" t="s">
        <v>290</v>
      </c>
      <c r="B67" s="62"/>
      <c r="C67" s="62"/>
      <c r="D67" s="54"/>
      <c r="E67" s="54"/>
      <c r="F67" s="54" t="s">
        <v>38</v>
      </c>
      <c r="G67" s="54"/>
      <c r="H67" s="54"/>
      <c r="I67" s="54"/>
      <c r="J67" s="54"/>
      <c r="K67" s="54"/>
      <c r="L67" s="62" t="s">
        <v>291</v>
      </c>
      <c r="M67" s="62" t="s">
        <v>292</v>
      </c>
      <c r="N67" s="63" t="s">
        <v>28</v>
      </c>
      <c r="O67" s="63"/>
      <c r="P67" s="64">
        <f>+[1]GASTOSV5aproba!Y2009</f>
        <v>3139268927</v>
      </c>
      <c r="Q67" s="64">
        <f>+[1]GASTOSV5conModificaciones!Y2009</f>
        <v>4152566000</v>
      </c>
      <c r="R67" s="64">
        <f>+[1]GASTOSV5ejecutados!Y2009</f>
        <v>4152566000</v>
      </c>
      <c r="S67" s="170"/>
    </row>
    <row r="68" spans="1:19" s="137" customFormat="1" ht="20.25" customHeight="1" x14ac:dyDescent="0.35">
      <c r="A68" s="138" t="s">
        <v>293</v>
      </c>
      <c r="B68" s="138"/>
      <c r="C68" s="138"/>
      <c r="D68" s="143"/>
      <c r="E68" s="143" t="s">
        <v>43</v>
      </c>
      <c r="F68" s="143"/>
      <c r="G68" s="143"/>
      <c r="H68" s="143"/>
      <c r="I68" s="143"/>
      <c r="J68" s="143"/>
      <c r="K68" s="143"/>
      <c r="L68" s="138" t="s">
        <v>294</v>
      </c>
      <c r="M68" s="138"/>
      <c r="N68" s="141" t="s">
        <v>22</v>
      </c>
      <c r="O68" s="141"/>
      <c r="P68" s="142">
        <f>+[1]GASTOSV5aproba!Y2029</f>
        <v>2380086556</v>
      </c>
      <c r="Q68" s="142">
        <f>+[1]GASTOSV5conModificaciones!Y2029</f>
        <v>2487391640.0999999</v>
      </c>
      <c r="R68" s="142">
        <f>+[1]GASTOSV5ejecutados!Y2029</f>
        <v>2487391640.0999999</v>
      </c>
      <c r="S68" s="170"/>
    </row>
    <row r="69" spans="1:19" ht="20.25" customHeight="1" x14ac:dyDescent="0.35">
      <c r="A69" s="62" t="s">
        <v>295</v>
      </c>
      <c r="B69" s="62"/>
      <c r="C69" s="62"/>
      <c r="D69" s="54"/>
      <c r="E69" s="54"/>
      <c r="F69" s="54" t="s">
        <v>47</v>
      </c>
      <c r="G69" s="54"/>
      <c r="H69" s="54"/>
      <c r="I69" s="54"/>
      <c r="J69" s="54"/>
      <c r="K69" s="54"/>
      <c r="L69" s="62" t="s">
        <v>296</v>
      </c>
      <c r="M69" s="62" t="s">
        <v>297</v>
      </c>
      <c r="N69" s="63" t="s">
        <v>28</v>
      </c>
      <c r="O69" s="63"/>
      <c r="P69" s="64">
        <f>+[1]GASTOSV5aproba!Y2030</f>
        <v>2380086556</v>
      </c>
      <c r="Q69" s="64">
        <f>+[1]GASTOSV5conModificaciones!Y2030</f>
        <v>2487391640.0999999</v>
      </c>
      <c r="R69" s="64">
        <f>+[1]GASTOSV5ejecutados!Y2030</f>
        <v>2487391640.0999999</v>
      </c>
      <c r="S69" s="170"/>
    </row>
    <row r="70" spans="1:19" ht="20.25" customHeight="1" x14ac:dyDescent="0.35">
      <c r="A70" s="119" t="s">
        <v>298</v>
      </c>
      <c r="B70" s="119"/>
      <c r="C70" s="119" t="s">
        <v>299</v>
      </c>
      <c r="D70" s="119"/>
      <c r="E70" s="119"/>
      <c r="F70" s="119"/>
      <c r="G70" s="119"/>
      <c r="H70" s="119"/>
      <c r="I70" s="119"/>
      <c r="J70" s="119"/>
      <c r="K70" s="119"/>
      <c r="L70" s="119" t="s">
        <v>300</v>
      </c>
      <c r="M70" s="119"/>
      <c r="N70" s="124" t="s">
        <v>22</v>
      </c>
      <c r="O70" s="124"/>
      <c r="P70" s="125">
        <f>+[1]GASTOSV5aproba!Y2182</f>
        <v>204790922473</v>
      </c>
      <c r="Q70" s="125">
        <f>+[1]GASTOSV5conModificaciones!Y2182</f>
        <v>204633136731.20001</v>
      </c>
      <c r="R70" s="125">
        <f>+[1]GASTOSV5ejecutados!Y2182</f>
        <v>192105349000.14001</v>
      </c>
      <c r="S70" s="170"/>
    </row>
    <row r="71" spans="1:19" s="137" customFormat="1" ht="20.25" customHeight="1" x14ac:dyDescent="0.35">
      <c r="A71" s="126" t="s">
        <v>301</v>
      </c>
      <c r="B71" s="126"/>
      <c r="C71" s="126"/>
      <c r="D71" s="126" t="s">
        <v>106</v>
      </c>
      <c r="E71" s="126"/>
      <c r="F71" s="126"/>
      <c r="G71" s="126"/>
      <c r="H71" s="126"/>
      <c r="I71" s="126"/>
      <c r="J71" s="126"/>
      <c r="K71" s="126"/>
      <c r="L71" s="126" t="s">
        <v>107</v>
      </c>
      <c r="M71" s="126" t="s">
        <v>108</v>
      </c>
      <c r="N71" s="130" t="s">
        <v>22</v>
      </c>
      <c r="O71" s="130"/>
      <c r="P71" s="131">
        <f>+[1]GASTOSV5aproba!Y2183</f>
        <v>34948832476</v>
      </c>
      <c r="Q71" s="131">
        <f>+[1]GASTOSV5conModificaciones!Y2183</f>
        <v>36396032434.919998</v>
      </c>
      <c r="R71" s="131">
        <f>+[1]GASTOSV5ejecutados!Y2183</f>
        <v>35745693530.139999</v>
      </c>
      <c r="S71" s="170"/>
    </row>
    <row r="72" spans="1:19" s="137" customFormat="1" ht="20.25" customHeight="1" x14ac:dyDescent="0.35">
      <c r="A72" s="133" t="s">
        <v>302</v>
      </c>
      <c r="B72" s="133"/>
      <c r="C72" s="133"/>
      <c r="D72" s="133"/>
      <c r="E72" s="133" t="s">
        <v>110</v>
      </c>
      <c r="F72" s="133"/>
      <c r="G72" s="133"/>
      <c r="H72" s="133"/>
      <c r="I72" s="133"/>
      <c r="J72" s="133"/>
      <c r="K72" s="133"/>
      <c r="L72" s="133" t="s">
        <v>111</v>
      </c>
      <c r="M72" s="133" t="s">
        <v>108</v>
      </c>
      <c r="N72" s="135" t="s">
        <v>22</v>
      </c>
      <c r="O72" s="135"/>
      <c r="P72" s="136">
        <f>+[1]GASTOSV5aproba!Y2184</f>
        <v>34948832476</v>
      </c>
      <c r="Q72" s="136">
        <f>+[1]GASTOSV5conModificaciones!Y2184</f>
        <v>36396032434.919998</v>
      </c>
      <c r="R72" s="136">
        <f>+[1]GASTOSV5ejecutados!Y2184</f>
        <v>35745693530.139999</v>
      </c>
      <c r="S72" s="170"/>
    </row>
    <row r="73" spans="1:19" ht="20.25" customHeight="1" x14ac:dyDescent="0.35">
      <c r="A73" s="138" t="s">
        <v>303</v>
      </c>
      <c r="B73" s="138"/>
      <c r="C73" s="138"/>
      <c r="D73" s="143"/>
      <c r="E73" s="143"/>
      <c r="F73" s="143" t="s">
        <v>113</v>
      </c>
      <c r="G73" s="143"/>
      <c r="H73" s="143"/>
      <c r="I73" s="143"/>
      <c r="J73" s="143"/>
      <c r="K73" s="143"/>
      <c r="L73" s="138" t="s">
        <v>114</v>
      </c>
      <c r="M73" s="138" t="s">
        <v>108</v>
      </c>
      <c r="N73" s="141" t="s">
        <v>22</v>
      </c>
      <c r="O73" s="141"/>
      <c r="P73" s="142">
        <f>+[1]GASTOSV5aproba!Y2185</f>
        <v>21199753129</v>
      </c>
      <c r="Q73" s="142">
        <f>+[1]GASTOSV5conModificaciones!Y2185</f>
        <v>22312028129.219997</v>
      </c>
      <c r="R73" s="142">
        <f>+[1]GASTOSV5ejecutados!Y2185</f>
        <v>21919742814.07</v>
      </c>
      <c r="S73" s="170"/>
    </row>
    <row r="74" spans="1:19" ht="20.25" customHeight="1" x14ac:dyDescent="0.35">
      <c r="A74" s="138" t="s">
        <v>304</v>
      </c>
      <c r="B74" s="143"/>
      <c r="C74" s="143"/>
      <c r="D74" s="143"/>
      <c r="E74" s="143"/>
      <c r="F74" s="143"/>
      <c r="G74" s="143" t="s">
        <v>116</v>
      </c>
      <c r="H74" s="143"/>
      <c r="I74" s="143"/>
      <c r="J74" s="143"/>
      <c r="K74" s="143"/>
      <c r="L74" s="138" t="s">
        <v>117</v>
      </c>
      <c r="M74" s="138" t="s">
        <v>108</v>
      </c>
      <c r="N74" s="141" t="s">
        <v>22</v>
      </c>
      <c r="O74" s="141"/>
      <c r="P74" s="142">
        <f>+[1]GASTOSV5aproba!Y2186</f>
        <v>21199753129</v>
      </c>
      <c r="Q74" s="142">
        <f>+[1]GASTOSV5conModificaciones!Y2186</f>
        <v>22312028129.219997</v>
      </c>
      <c r="R74" s="142">
        <f>+[1]GASTOSV5ejecutados!Y2186</f>
        <v>21919742814.07</v>
      </c>
      <c r="S74" s="170"/>
    </row>
    <row r="75" spans="1:19" ht="20.25" customHeight="1" x14ac:dyDescent="0.35">
      <c r="A75" s="62" t="s">
        <v>305</v>
      </c>
      <c r="B75" s="54"/>
      <c r="C75" s="54"/>
      <c r="D75" s="54"/>
      <c r="E75" s="54"/>
      <c r="F75" s="54"/>
      <c r="G75" s="54"/>
      <c r="H75" s="54" t="s">
        <v>119</v>
      </c>
      <c r="I75" s="54"/>
      <c r="J75" s="54"/>
      <c r="K75" s="54"/>
      <c r="L75" s="62" t="s">
        <v>120</v>
      </c>
      <c r="M75" s="62" t="s">
        <v>121</v>
      </c>
      <c r="N75" s="63" t="s">
        <v>28</v>
      </c>
      <c r="O75" s="63"/>
      <c r="P75" s="64">
        <f>+[1]GASTOSV5aproba!Y2187</f>
        <v>16460196658</v>
      </c>
      <c r="Q75" s="64">
        <f>+[1]GASTOSV5conModificaciones!Y2187</f>
        <v>17568731646</v>
      </c>
      <c r="R75" s="64">
        <f>+[1]GASTOSV5ejecutados!Y2187</f>
        <v>17568731646.48</v>
      </c>
      <c r="S75" s="170"/>
    </row>
    <row r="76" spans="1:19" ht="20.25" customHeight="1" x14ac:dyDescent="0.35">
      <c r="A76" s="62" t="s">
        <v>306</v>
      </c>
      <c r="B76" s="54"/>
      <c r="C76" s="54"/>
      <c r="D76" s="54"/>
      <c r="E76" s="54"/>
      <c r="F76" s="54"/>
      <c r="G76" s="54"/>
      <c r="H76" s="54" t="s">
        <v>123</v>
      </c>
      <c r="I76" s="54"/>
      <c r="J76" s="54"/>
      <c r="K76" s="54"/>
      <c r="L76" s="62" t="s">
        <v>124</v>
      </c>
      <c r="M76" s="62" t="s">
        <v>125</v>
      </c>
      <c r="N76" s="63" t="s">
        <v>28</v>
      </c>
      <c r="O76" s="63"/>
      <c r="P76" s="64">
        <f>+[1]GASTOSV5aproba!Y2188</f>
        <v>523955570</v>
      </c>
      <c r="Q76" s="64">
        <f>+[1]GASTOSV5conModificaciones!Y2188</f>
        <v>559748062.44000006</v>
      </c>
      <c r="R76" s="64">
        <f>+[1]GASTOSV5ejecutados!Y2188</f>
        <v>489291723.79000002</v>
      </c>
      <c r="S76" s="170"/>
    </row>
    <row r="77" spans="1:19" ht="20.25" customHeight="1" x14ac:dyDescent="0.35">
      <c r="A77" s="62" t="s">
        <v>307</v>
      </c>
      <c r="B77" s="54"/>
      <c r="C77" s="54"/>
      <c r="D77" s="54"/>
      <c r="E77" s="54"/>
      <c r="F77" s="54"/>
      <c r="G77" s="54"/>
      <c r="H77" s="54" t="s">
        <v>127</v>
      </c>
      <c r="I77" s="54"/>
      <c r="J77" s="54"/>
      <c r="K77" s="54"/>
      <c r="L77" s="62" t="s">
        <v>128</v>
      </c>
      <c r="M77" s="62" t="s">
        <v>129</v>
      </c>
      <c r="N77" s="63" t="s">
        <v>28</v>
      </c>
      <c r="O77" s="63"/>
      <c r="P77" s="64">
        <f>+[1]GASTOSV5aproba!Y2190</f>
        <v>827181373</v>
      </c>
      <c r="Q77" s="64">
        <f>+[1]GASTOSV5conModificaciones!Y2190</f>
        <v>920385401.48000002</v>
      </c>
      <c r="R77" s="64">
        <f>+[1]GASTOSV5ejecutados!Y2190</f>
        <v>920385401.48000002</v>
      </c>
      <c r="S77" s="170"/>
    </row>
    <row r="78" spans="1:19" ht="20.25" customHeight="1" x14ac:dyDescent="0.35">
      <c r="A78" s="62" t="s">
        <v>308</v>
      </c>
      <c r="B78" s="54"/>
      <c r="C78" s="54"/>
      <c r="D78" s="54"/>
      <c r="E78" s="54"/>
      <c r="F78" s="54"/>
      <c r="G78" s="54"/>
      <c r="H78" s="54" t="s">
        <v>135</v>
      </c>
      <c r="I78" s="54"/>
      <c r="J78" s="54"/>
      <c r="K78" s="54"/>
      <c r="L78" s="62" t="s">
        <v>136</v>
      </c>
      <c r="M78" s="62" t="s">
        <v>137</v>
      </c>
      <c r="N78" s="63" t="s">
        <v>28</v>
      </c>
      <c r="O78" s="63"/>
      <c r="P78" s="64">
        <f>+[1]GASTOSV5aproba!Y2192</f>
        <v>710449730</v>
      </c>
      <c r="Q78" s="64">
        <f>+[1]GASTOSV5conModificaciones!Y2192</f>
        <v>710449730</v>
      </c>
      <c r="R78" s="64">
        <f>+[1]GASTOSV5ejecutados!Y2192</f>
        <v>685547962.86000001</v>
      </c>
      <c r="S78" s="170"/>
    </row>
    <row r="79" spans="1:19" ht="20.25" customHeight="1" x14ac:dyDescent="0.35">
      <c r="A79" s="62" t="s">
        <v>309</v>
      </c>
      <c r="B79" s="54"/>
      <c r="C79" s="54"/>
      <c r="D79" s="54"/>
      <c r="E79" s="54"/>
      <c r="F79" s="54"/>
      <c r="G79" s="54"/>
      <c r="H79" s="54" t="s">
        <v>139</v>
      </c>
      <c r="I79" s="54"/>
      <c r="J79" s="54"/>
      <c r="K79" s="54"/>
      <c r="L79" s="62" t="s">
        <v>140</v>
      </c>
      <c r="M79" s="62" t="s">
        <v>141</v>
      </c>
      <c r="N79" s="63" t="s">
        <v>28</v>
      </c>
      <c r="O79" s="63"/>
      <c r="P79" s="64">
        <f>+[1]GASTOSV5aproba!Y2193</f>
        <v>180992544</v>
      </c>
      <c r="Q79" s="64">
        <f>+[1]GASTOSV5conModificaciones!Y2193</f>
        <v>55736035.299999997</v>
      </c>
      <c r="R79" s="64">
        <f>+[1]GASTOSV5ejecutados!Y2193</f>
        <v>0</v>
      </c>
      <c r="S79" s="170"/>
    </row>
    <row r="80" spans="1:19" ht="20.25" customHeight="1" x14ac:dyDescent="0.35">
      <c r="A80" s="138" t="s">
        <v>310</v>
      </c>
      <c r="B80" s="143"/>
      <c r="C80" s="143"/>
      <c r="D80" s="143"/>
      <c r="E80" s="143"/>
      <c r="F80" s="143"/>
      <c r="G80" s="143"/>
      <c r="H80" s="143" t="s">
        <v>143</v>
      </c>
      <c r="I80" s="143"/>
      <c r="J80" s="143"/>
      <c r="K80" s="143"/>
      <c r="L80" s="138" t="s">
        <v>144</v>
      </c>
      <c r="M80" s="138"/>
      <c r="N80" s="141" t="s">
        <v>22</v>
      </c>
      <c r="O80" s="141"/>
      <c r="P80" s="142">
        <f>+[1]GASTOSV5aproba!Y2194</f>
        <v>1002355926</v>
      </c>
      <c r="Q80" s="142">
        <f>+[1]GASTOSV5conModificaciones!Y2194</f>
        <v>1002355926</v>
      </c>
      <c r="R80" s="142">
        <f>+[1]GASTOSV5ejecutados!Y2194</f>
        <v>844584400.25999999</v>
      </c>
      <c r="S80" s="170"/>
    </row>
    <row r="81" spans="1:19" ht="20.25" customHeight="1" x14ac:dyDescent="0.35">
      <c r="A81" s="62" t="s">
        <v>311</v>
      </c>
      <c r="B81" s="54"/>
      <c r="C81" s="54"/>
      <c r="D81" s="54"/>
      <c r="E81" s="54"/>
      <c r="F81" s="54"/>
      <c r="G81" s="54"/>
      <c r="H81" s="54"/>
      <c r="I81" s="54" t="s">
        <v>147</v>
      </c>
      <c r="J81" s="54"/>
      <c r="K81" s="54"/>
      <c r="L81" s="62" t="s">
        <v>148</v>
      </c>
      <c r="M81" s="62" t="s">
        <v>149</v>
      </c>
      <c r="N81" s="63" t="s">
        <v>28</v>
      </c>
      <c r="O81" s="63"/>
      <c r="P81" s="64">
        <f>+[1]GASTOSV5aproba!Y2196</f>
        <v>1002355926</v>
      </c>
      <c r="Q81" s="64">
        <f>+[1]GASTOSV5conModificaciones!Y2196</f>
        <v>1002355926</v>
      </c>
      <c r="R81" s="64">
        <f>+[1]GASTOSV5ejecutados!Y2196</f>
        <v>844584400.25999999</v>
      </c>
      <c r="S81" s="170"/>
    </row>
    <row r="82" spans="1:19" ht="20.25" customHeight="1" x14ac:dyDescent="0.35">
      <c r="A82" s="62" t="s">
        <v>312</v>
      </c>
      <c r="B82" s="54"/>
      <c r="C82" s="54"/>
      <c r="D82" s="54"/>
      <c r="E82" s="54"/>
      <c r="F82" s="54"/>
      <c r="G82" s="54"/>
      <c r="H82" s="54" t="s">
        <v>313</v>
      </c>
      <c r="I82" s="54"/>
      <c r="J82" s="54"/>
      <c r="K82" s="54"/>
      <c r="L82" s="62" t="s">
        <v>152</v>
      </c>
      <c r="M82" s="62" t="s">
        <v>153</v>
      </c>
      <c r="N82" s="63" t="s">
        <v>28</v>
      </c>
      <c r="O82" s="63"/>
      <c r="P82" s="64">
        <f>+[1]GASTOSV5aproba!Y2197</f>
        <v>1494621328</v>
      </c>
      <c r="Q82" s="64">
        <f>+[1]GASTOSV5conModificaciones!Y2197</f>
        <v>1494621328</v>
      </c>
      <c r="R82" s="64">
        <f>+[1]GASTOSV5ejecutados!Y2197</f>
        <v>1411201679.2</v>
      </c>
      <c r="S82" s="170"/>
    </row>
    <row r="83" spans="1:19" ht="20.25" customHeight="1" x14ac:dyDescent="0.35">
      <c r="A83" s="138" t="s">
        <v>314</v>
      </c>
      <c r="B83" s="143"/>
      <c r="C83" s="143"/>
      <c r="D83" s="143"/>
      <c r="E83" s="143"/>
      <c r="F83" s="143" t="s">
        <v>45</v>
      </c>
      <c r="G83" s="143"/>
      <c r="H83" s="143"/>
      <c r="I83" s="143"/>
      <c r="J83" s="143"/>
      <c r="K83" s="143"/>
      <c r="L83" s="138" t="s">
        <v>160</v>
      </c>
      <c r="M83" s="138"/>
      <c r="N83" s="141" t="s">
        <v>22</v>
      </c>
      <c r="O83" s="141"/>
      <c r="P83" s="142">
        <f>+[1]GASTOSV5aproba!Y2254</f>
        <v>6350318330</v>
      </c>
      <c r="Q83" s="142">
        <f>+[1]GASTOSV5conModificaciones!Y2254</f>
        <v>6598789358.8500004</v>
      </c>
      <c r="R83" s="142">
        <f>+[1]GASTOSV5ejecutados!Y2254</f>
        <v>6430479590.5799999</v>
      </c>
      <c r="S83" s="170"/>
    </row>
    <row r="84" spans="1:19" ht="20.25" customHeight="1" x14ac:dyDescent="0.35">
      <c r="A84" s="62" t="s">
        <v>315</v>
      </c>
      <c r="B84" s="54"/>
      <c r="C84" s="54"/>
      <c r="D84" s="54"/>
      <c r="E84" s="54"/>
      <c r="F84" s="54"/>
      <c r="G84" s="54" t="s">
        <v>162</v>
      </c>
      <c r="H84" s="54"/>
      <c r="I84" s="54"/>
      <c r="J84" s="54"/>
      <c r="K84" s="54"/>
      <c r="L84" s="62" t="s">
        <v>163</v>
      </c>
      <c r="M84" s="62" t="s">
        <v>44</v>
      </c>
      <c r="N84" s="63" t="s">
        <v>28</v>
      </c>
      <c r="O84" s="63"/>
      <c r="P84" s="64">
        <f>+[1]GASTOSV5aproba!Y2255</f>
        <v>2553051653</v>
      </c>
      <c r="Q84" s="64">
        <f>+[1]GASTOSV5conModificaciones!Y2255</f>
        <v>2591854231.8499999</v>
      </c>
      <c r="R84" s="64">
        <f>+[1]GASTOSV5ejecutados!Y2255</f>
        <v>2585185927.8299999</v>
      </c>
      <c r="S84" s="170"/>
    </row>
    <row r="85" spans="1:19" ht="20.25" customHeight="1" x14ac:dyDescent="0.35">
      <c r="A85" s="62" t="s">
        <v>316</v>
      </c>
      <c r="B85" s="54"/>
      <c r="C85" s="54"/>
      <c r="D85" s="54"/>
      <c r="E85" s="54"/>
      <c r="F85" s="54"/>
      <c r="G85" s="54" t="s">
        <v>165</v>
      </c>
      <c r="H85" s="54"/>
      <c r="I85" s="54"/>
      <c r="J85" s="54"/>
      <c r="K85" s="54"/>
      <c r="L85" s="62" t="s">
        <v>166</v>
      </c>
      <c r="M85" s="62" t="s">
        <v>44</v>
      </c>
      <c r="N85" s="63" t="s">
        <v>28</v>
      </c>
      <c r="O85" s="63"/>
      <c r="P85" s="64">
        <f>+[1]GASTOSV5aproba!Y2256</f>
        <v>1483393807</v>
      </c>
      <c r="Q85" s="64">
        <f>+[1]GASTOSV5conModificaciones!Y2256</f>
        <v>1483393807</v>
      </c>
      <c r="R85" s="64">
        <f>+[1]GASTOSV5ejecutados!Y2256</f>
        <v>1467586616.6800001</v>
      </c>
      <c r="S85" s="170"/>
    </row>
    <row r="86" spans="1:19" ht="20.25" customHeight="1" x14ac:dyDescent="0.35">
      <c r="A86" s="62" t="s">
        <v>317</v>
      </c>
      <c r="B86" s="54"/>
      <c r="C86" s="54"/>
      <c r="D86" s="54"/>
      <c r="E86" s="54"/>
      <c r="F86" s="54"/>
      <c r="G86" s="54" t="s">
        <v>168</v>
      </c>
      <c r="H86" s="54"/>
      <c r="I86" s="54"/>
      <c r="J86" s="54"/>
      <c r="K86" s="54"/>
      <c r="L86" s="62" t="s">
        <v>318</v>
      </c>
      <c r="M86" s="62" t="s">
        <v>170</v>
      </c>
      <c r="N86" s="63" t="s">
        <v>28</v>
      </c>
      <c r="O86" s="63"/>
      <c r="P86" s="64">
        <f>+[1]GASTOSV5aproba!Y2257</f>
        <v>788666338</v>
      </c>
      <c r="Q86" s="64">
        <f>+[1]GASTOSV5conModificaciones!Y2257</f>
        <v>998334788</v>
      </c>
      <c r="R86" s="64">
        <f>+[1]GASTOSV5ejecutados!Y2257</f>
        <v>871492082.32000005</v>
      </c>
      <c r="S86" s="170"/>
    </row>
    <row r="87" spans="1:19" ht="20.25" customHeight="1" x14ac:dyDescent="0.35">
      <c r="A87" s="62" t="s">
        <v>319</v>
      </c>
      <c r="B87" s="54"/>
      <c r="C87" s="54"/>
      <c r="D87" s="54"/>
      <c r="E87" s="54"/>
      <c r="F87" s="54"/>
      <c r="G87" s="54" t="s">
        <v>46</v>
      </c>
      <c r="H87" s="54"/>
      <c r="I87" s="54"/>
      <c r="J87" s="54"/>
      <c r="K87" s="54"/>
      <c r="L87" s="62" t="s">
        <v>172</v>
      </c>
      <c r="M87" s="62" t="s">
        <v>173</v>
      </c>
      <c r="N87" s="63" t="s">
        <v>28</v>
      </c>
      <c r="O87" s="63"/>
      <c r="P87" s="64">
        <f>+[1]GASTOSV5aproba!Y2258</f>
        <v>732991758</v>
      </c>
      <c r="Q87" s="64">
        <f>+[1]GASTOSV5conModificaciones!Y2258</f>
        <v>732991758</v>
      </c>
      <c r="R87" s="64">
        <f>+[1]GASTOSV5ejecutados!Y2258</f>
        <v>728298838.25</v>
      </c>
      <c r="S87" s="170"/>
    </row>
    <row r="88" spans="1:19" ht="20.25" customHeight="1" x14ac:dyDescent="0.35">
      <c r="A88" s="62" t="s">
        <v>320</v>
      </c>
      <c r="B88" s="54"/>
      <c r="C88" s="54"/>
      <c r="D88" s="54"/>
      <c r="E88" s="54"/>
      <c r="F88" s="54"/>
      <c r="G88" s="54" t="s">
        <v>175</v>
      </c>
      <c r="H88" s="54"/>
      <c r="I88" s="54"/>
      <c r="J88" s="54"/>
      <c r="K88" s="54"/>
      <c r="L88" s="62" t="s">
        <v>176</v>
      </c>
      <c r="M88" s="62" t="s">
        <v>177</v>
      </c>
      <c r="N88" s="63" t="s">
        <v>28</v>
      </c>
      <c r="O88" s="63"/>
      <c r="P88" s="64">
        <f>+[1]GASTOSV5aproba!Y2259</f>
        <v>93645859</v>
      </c>
      <c r="Q88" s="64">
        <f>+[1]GASTOSV5conModificaciones!Y2259</f>
        <v>93645859</v>
      </c>
      <c r="R88" s="64">
        <f>+[1]GASTOSV5ejecutados!Y2259</f>
        <v>93529459.609999999</v>
      </c>
      <c r="S88" s="170"/>
    </row>
    <row r="89" spans="1:19" ht="20.25" customHeight="1" x14ac:dyDescent="0.35">
      <c r="A89" s="62" t="s">
        <v>321</v>
      </c>
      <c r="B89" s="54"/>
      <c r="C89" s="54"/>
      <c r="D89" s="54"/>
      <c r="E89" s="54"/>
      <c r="F89" s="54"/>
      <c r="G89" s="54" t="s">
        <v>179</v>
      </c>
      <c r="H89" s="54"/>
      <c r="I89" s="54"/>
      <c r="J89" s="54"/>
      <c r="K89" s="54"/>
      <c r="L89" s="62" t="s">
        <v>180</v>
      </c>
      <c r="M89" s="62" t="s">
        <v>181</v>
      </c>
      <c r="N89" s="63" t="s">
        <v>28</v>
      </c>
      <c r="O89" s="63"/>
      <c r="P89" s="64">
        <f>+[1]GASTOSV5aproba!Y2260</f>
        <v>419141349</v>
      </c>
      <c r="Q89" s="64">
        <f>+[1]GASTOSV5conModificaciones!Y2260</f>
        <v>419141349</v>
      </c>
      <c r="R89" s="64">
        <f>+[1]GASTOSV5ejecutados!Y2260</f>
        <v>410619049.10000002</v>
      </c>
      <c r="S89" s="170"/>
    </row>
    <row r="90" spans="1:19" ht="20.25" customHeight="1" x14ac:dyDescent="0.35">
      <c r="A90" s="62" t="s">
        <v>322</v>
      </c>
      <c r="B90" s="54"/>
      <c r="C90" s="54"/>
      <c r="D90" s="54"/>
      <c r="E90" s="54"/>
      <c r="F90" s="54"/>
      <c r="G90" s="54" t="s">
        <v>183</v>
      </c>
      <c r="H90" s="54"/>
      <c r="I90" s="54"/>
      <c r="J90" s="54"/>
      <c r="K90" s="54"/>
      <c r="L90" s="62" t="s">
        <v>184</v>
      </c>
      <c r="M90" s="62" t="s">
        <v>173</v>
      </c>
      <c r="N90" s="63" t="s">
        <v>28</v>
      </c>
      <c r="O90" s="63"/>
      <c r="P90" s="64">
        <f>+[1]GASTOSV5aproba!Y2261</f>
        <v>279427566</v>
      </c>
      <c r="Q90" s="64">
        <f>+[1]GASTOSV5conModificaciones!Y2261</f>
        <v>279427566</v>
      </c>
      <c r="R90" s="64">
        <f>+[1]GASTOSV5ejecutados!Y2261</f>
        <v>273767616.79000002</v>
      </c>
      <c r="S90" s="170"/>
    </row>
    <row r="91" spans="1:19" ht="20.25" customHeight="1" x14ac:dyDescent="0.35">
      <c r="A91" s="138" t="s">
        <v>323</v>
      </c>
      <c r="B91" s="143"/>
      <c r="C91" s="143"/>
      <c r="D91" s="143"/>
      <c r="E91" s="143"/>
      <c r="F91" s="143" t="s">
        <v>186</v>
      </c>
      <c r="G91" s="143"/>
      <c r="H91" s="143"/>
      <c r="I91" s="143"/>
      <c r="J91" s="143"/>
      <c r="K91" s="143"/>
      <c r="L91" s="138" t="s">
        <v>187</v>
      </c>
      <c r="M91" s="138" t="s">
        <v>188</v>
      </c>
      <c r="N91" s="141" t="s">
        <v>22</v>
      </c>
      <c r="O91" s="141"/>
      <c r="P91" s="142">
        <f>+[1]GASTOSV5aproba!Y2265</f>
        <v>7398761017</v>
      </c>
      <c r="Q91" s="142">
        <f>+[1]GASTOSV5conModificaciones!Y2265</f>
        <v>7485214946.8500004</v>
      </c>
      <c r="R91" s="142">
        <f>+[1]GASTOSV5ejecutados!Y2265</f>
        <v>7395471125.4899998</v>
      </c>
      <c r="S91" s="170"/>
    </row>
    <row r="92" spans="1:19" ht="20.25" customHeight="1" x14ac:dyDescent="0.35">
      <c r="A92" s="138" t="s">
        <v>324</v>
      </c>
      <c r="B92" s="143"/>
      <c r="C92" s="143"/>
      <c r="D92" s="143"/>
      <c r="E92" s="143"/>
      <c r="F92" s="143"/>
      <c r="G92" s="143" t="s">
        <v>143</v>
      </c>
      <c r="H92" s="143"/>
      <c r="I92" s="143"/>
      <c r="J92" s="143"/>
      <c r="K92" s="143"/>
      <c r="L92" s="138" t="s">
        <v>190</v>
      </c>
      <c r="M92" s="138" t="s">
        <v>191</v>
      </c>
      <c r="N92" s="141" t="s">
        <v>22</v>
      </c>
      <c r="O92" s="141"/>
      <c r="P92" s="142">
        <f>+[1]GASTOSV5aproba!Y2266</f>
        <v>1204841877</v>
      </c>
      <c r="Q92" s="142">
        <f>+[1]GASTOSV5conModificaciones!Y2266</f>
        <v>1204841877</v>
      </c>
      <c r="R92" s="142">
        <f>+[1]GASTOSV5ejecutados!Y2266</f>
        <v>1141522696.49</v>
      </c>
      <c r="S92" s="170"/>
    </row>
    <row r="93" spans="1:19" ht="20.25" customHeight="1" x14ac:dyDescent="0.35">
      <c r="A93" s="62" t="s">
        <v>325</v>
      </c>
      <c r="B93" s="54"/>
      <c r="C93" s="54"/>
      <c r="D93" s="54"/>
      <c r="E93" s="54"/>
      <c r="F93" s="54"/>
      <c r="G93" s="54"/>
      <c r="H93" s="54" t="s">
        <v>158</v>
      </c>
      <c r="I93" s="54"/>
      <c r="J93" s="54"/>
      <c r="K93" s="54"/>
      <c r="L93" s="62" t="s">
        <v>193</v>
      </c>
      <c r="M93" s="62" t="s">
        <v>145</v>
      </c>
      <c r="N93" s="63" t="s">
        <v>28</v>
      </c>
      <c r="O93" s="63"/>
      <c r="P93" s="64">
        <f>+[1]GASTOSV5aproba!Y2267</f>
        <v>1204841877</v>
      </c>
      <c r="Q93" s="64">
        <f>+[1]GASTOSV5conModificaciones!Y2267</f>
        <v>1204841877</v>
      </c>
      <c r="R93" s="64">
        <f>+[1]GASTOSV5ejecutados!Y2267</f>
        <v>1141522696.49</v>
      </c>
      <c r="S93" s="170"/>
    </row>
    <row r="94" spans="1:19" ht="20.25" customHeight="1" x14ac:dyDescent="0.35">
      <c r="A94" s="62" t="s">
        <v>326</v>
      </c>
      <c r="B94" s="54"/>
      <c r="C94" s="54"/>
      <c r="D94" s="54"/>
      <c r="E94" s="54"/>
      <c r="F94" s="54"/>
      <c r="G94" s="54" t="s">
        <v>195</v>
      </c>
      <c r="H94" s="54"/>
      <c r="I94" s="54"/>
      <c r="J94" s="54"/>
      <c r="K94" s="54"/>
      <c r="L94" s="62" t="s">
        <v>196</v>
      </c>
      <c r="M94" s="62" t="s">
        <v>197</v>
      </c>
      <c r="N94" s="63" t="s">
        <v>28</v>
      </c>
      <c r="O94" s="63"/>
      <c r="P94" s="64">
        <f>+[1]GASTOSV5aproba!Y2278</f>
        <v>5639063890</v>
      </c>
      <c r="Q94" s="64">
        <f>+[1]GASTOSV5conModificaciones!Y2278</f>
        <v>5686486302.1400003</v>
      </c>
      <c r="R94" s="64">
        <f>+[1]GASTOSV5ejecutados!Y2278</f>
        <v>5660061661.29</v>
      </c>
      <c r="S94" s="170"/>
    </row>
    <row r="95" spans="1:19" ht="20.25" customHeight="1" x14ac:dyDescent="0.35">
      <c r="A95" s="54" t="s">
        <v>327</v>
      </c>
      <c r="B95" s="54"/>
      <c r="C95" s="54"/>
      <c r="D95" s="54"/>
      <c r="E95" s="54"/>
      <c r="F95" s="54"/>
      <c r="G95" s="54" t="s">
        <v>203</v>
      </c>
      <c r="H95" s="54"/>
      <c r="I95" s="54"/>
      <c r="J95" s="54"/>
      <c r="K95" s="54"/>
      <c r="L95" s="62" t="s">
        <v>204</v>
      </c>
      <c r="M95" s="62"/>
      <c r="N95" s="63" t="s">
        <v>28</v>
      </c>
      <c r="O95" s="63"/>
      <c r="P95" s="64">
        <f>+[1]GASTOSV5aproba!Y2388</f>
        <v>554855250</v>
      </c>
      <c r="Q95" s="64">
        <f>+[1]GASTOSV5conModificaciones!Y2388</f>
        <v>593886767.71000004</v>
      </c>
      <c r="R95" s="64">
        <f>+[1]GASTOSV5ejecutados!Y2388</f>
        <v>593886767.71000004</v>
      </c>
      <c r="S95" s="170"/>
    </row>
    <row r="96" spans="1:19" s="137" customFormat="1" ht="20.25" customHeight="1" x14ac:dyDescent="0.35">
      <c r="A96" s="138" t="s">
        <v>328</v>
      </c>
      <c r="B96" s="138"/>
      <c r="C96" s="138"/>
      <c r="D96" s="143" t="s">
        <v>214</v>
      </c>
      <c r="E96" s="143"/>
      <c r="F96" s="143"/>
      <c r="G96" s="143"/>
      <c r="H96" s="143"/>
      <c r="I96" s="143"/>
      <c r="J96" s="143"/>
      <c r="K96" s="143"/>
      <c r="L96" s="150" t="s">
        <v>215</v>
      </c>
      <c r="M96" s="150"/>
      <c r="N96" s="141" t="s">
        <v>22</v>
      </c>
      <c r="O96" s="141"/>
      <c r="P96" s="142">
        <f>+[1]GASTOSV5aproba!Y2625</f>
        <v>169842089997</v>
      </c>
      <c r="Q96" s="142">
        <f>+[1]GASTOSV5conModificaciones!Y2625</f>
        <v>168237104296.28</v>
      </c>
      <c r="R96" s="142">
        <f>+[1]GASTOSV5ejecutados!Y2625</f>
        <v>156359655470</v>
      </c>
      <c r="S96" s="170"/>
    </row>
    <row r="97" spans="1:19" s="137" customFormat="1" ht="20.25" customHeight="1" x14ac:dyDescent="0.35">
      <c r="A97" s="138" t="s">
        <v>329</v>
      </c>
      <c r="B97" s="143"/>
      <c r="C97" s="143"/>
      <c r="D97" s="143"/>
      <c r="E97" s="143" t="s">
        <v>216</v>
      </c>
      <c r="F97" s="143"/>
      <c r="G97" s="143"/>
      <c r="H97" s="143"/>
      <c r="I97" s="143"/>
      <c r="J97" s="143"/>
      <c r="K97" s="143"/>
      <c r="L97" s="150" t="s">
        <v>217</v>
      </c>
      <c r="M97" s="150"/>
      <c r="N97" s="141" t="s">
        <v>22</v>
      </c>
      <c r="O97" s="141"/>
      <c r="P97" s="142">
        <f>+[1]GASTOSV5aproba!Y2626</f>
        <v>169842089997</v>
      </c>
      <c r="Q97" s="142">
        <f>+[1]GASTOSV5conModificaciones!Y2626</f>
        <v>168237104296.28</v>
      </c>
      <c r="R97" s="142">
        <f>+[1]GASTOSV5ejecutados!Y2626</f>
        <v>156359655470</v>
      </c>
      <c r="S97" s="170"/>
    </row>
    <row r="98" spans="1:19" s="137" customFormat="1" ht="20.25" customHeight="1" x14ac:dyDescent="0.35">
      <c r="A98" s="138" t="s">
        <v>330</v>
      </c>
      <c r="B98" s="143"/>
      <c r="C98" s="143"/>
      <c r="D98" s="143"/>
      <c r="E98" s="143"/>
      <c r="F98" s="143" t="s">
        <v>218</v>
      </c>
      <c r="G98" s="143"/>
      <c r="H98" s="143"/>
      <c r="I98" s="143"/>
      <c r="J98" s="143"/>
      <c r="K98" s="143"/>
      <c r="L98" s="150" t="s">
        <v>219</v>
      </c>
      <c r="M98" s="138"/>
      <c r="N98" s="141" t="s">
        <v>22</v>
      </c>
      <c r="O98" s="141"/>
      <c r="P98" s="142">
        <f>+[1]GASTOSV5aproba!Y2627</f>
        <v>169842089997</v>
      </c>
      <c r="Q98" s="142">
        <f>+[1]GASTOSV5conModificaciones!Y2627</f>
        <v>168237104296.28</v>
      </c>
      <c r="R98" s="142">
        <f>+[1]GASTOSV5ejecutados!Y2627</f>
        <v>156359655470</v>
      </c>
      <c r="S98" s="170"/>
    </row>
    <row r="99" spans="1:19" ht="20.25" customHeight="1" x14ac:dyDescent="0.35">
      <c r="A99" s="138" t="s">
        <v>331</v>
      </c>
      <c r="B99" s="143"/>
      <c r="C99" s="143"/>
      <c r="D99" s="143"/>
      <c r="E99" s="143"/>
      <c r="F99" s="152"/>
      <c r="G99" s="153" t="s">
        <v>220</v>
      </c>
      <c r="H99" s="157"/>
      <c r="I99" s="158"/>
      <c r="J99" s="143"/>
      <c r="K99" s="143"/>
      <c r="L99" s="138" t="s">
        <v>221</v>
      </c>
      <c r="M99" s="138"/>
      <c r="N99" s="141" t="s">
        <v>22</v>
      </c>
      <c r="O99" s="141"/>
      <c r="P99" s="142">
        <f>+[1]GASTOSV5aproba!Y2755</f>
        <v>169842089997</v>
      </c>
      <c r="Q99" s="142">
        <f>+[1]GASTOSV5conModificaciones!Y2755</f>
        <v>168237104296.28</v>
      </c>
      <c r="R99" s="142">
        <f>+[1]GASTOSV5ejecutados!Y2755</f>
        <v>156359655470</v>
      </c>
      <c r="S99" s="170"/>
    </row>
    <row r="100" spans="1:19" ht="20.25" customHeight="1" x14ac:dyDescent="0.35">
      <c r="A100" s="138" t="s">
        <v>332</v>
      </c>
      <c r="B100" s="143"/>
      <c r="C100" s="143"/>
      <c r="D100" s="143"/>
      <c r="E100" s="143"/>
      <c r="F100" s="156"/>
      <c r="G100" s="156"/>
      <c r="H100" s="159" t="s">
        <v>222</v>
      </c>
      <c r="I100" s="159"/>
      <c r="J100" s="159"/>
      <c r="K100" s="143"/>
      <c r="L100" s="138" t="s">
        <v>223</v>
      </c>
      <c r="M100" s="138"/>
      <c r="N100" s="141" t="s">
        <v>22</v>
      </c>
      <c r="O100" s="141"/>
      <c r="P100" s="142">
        <f>+[1]GASTOSV5aproba!Y2773</f>
        <v>169842089997</v>
      </c>
      <c r="Q100" s="142">
        <f>+[1]GASTOSV5conModificaciones!Y2773</f>
        <v>168237104296.28</v>
      </c>
      <c r="R100" s="142">
        <f>+[1]GASTOSV5ejecutados!Y2773</f>
        <v>156359655470</v>
      </c>
      <c r="S100" s="170"/>
    </row>
    <row r="101" spans="1:19" ht="20.25" customHeight="1" x14ac:dyDescent="0.35">
      <c r="A101" s="62" t="s">
        <v>333</v>
      </c>
      <c r="B101" s="54"/>
      <c r="C101" s="54"/>
      <c r="D101" s="62"/>
      <c r="E101" s="62"/>
      <c r="F101" s="160"/>
      <c r="G101" s="160"/>
      <c r="H101" s="160"/>
      <c r="I101" s="151"/>
      <c r="J101" s="151"/>
      <c r="K101" s="62" t="s">
        <v>224</v>
      </c>
      <c r="L101" s="62" t="s">
        <v>225</v>
      </c>
      <c r="M101" s="62"/>
      <c r="N101" s="63" t="s">
        <v>28</v>
      </c>
      <c r="O101" s="63"/>
      <c r="P101" s="64">
        <f>+[1]GASTOSV5aproba!Y2784</f>
        <v>169842089997</v>
      </c>
      <c r="Q101" s="64">
        <f>+[1]GASTOSV5conModificaciones!Y2784</f>
        <v>168237104296.28</v>
      </c>
      <c r="R101" s="64">
        <f>+[1]GASTOSV5ejecutados!Y2784</f>
        <v>156359655470</v>
      </c>
      <c r="S101" s="170"/>
    </row>
  </sheetData>
  <mergeCells count="9">
    <mergeCell ref="A6:O6"/>
    <mergeCell ref="B7:K7"/>
    <mergeCell ref="A1:A4"/>
    <mergeCell ref="B1:O1"/>
    <mergeCell ref="B2:L2"/>
    <mergeCell ref="M2:O2"/>
    <mergeCell ref="B3:O3"/>
    <mergeCell ref="B4:K4"/>
    <mergeCell ref="M4:N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INGRESOS</vt:lpstr>
      <vt:lpstr>GASTOS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MARIO CALZADA COCOMÁ</dc:creator>
  <cp:lastModifiedBy>JORGE MARIO CALZADA COCOMÁ</cp:lastModifiedBy>
  <dcterms:created xsi:type="dcterms:W3CDTF">2026-01-26T16:07:54Z</dcterms:created>
  <dcterms:modified xsi:type="dcterms:W3CDTF">2026-01-26T16:15:33Z</dcterms:modified>
</cp:coreProperties>
</file>