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archivosxm\FinancieraAdministrativa\GFciera\Intranet\Caja XM\2022\"/>
    </mc:Choice>
  </mc:AlternateContent>
  <xr:revisionPtr revIDLastSave="0" documentId="13_ncr:1_{06599AA8-C81F-410D-9939-61E7C118D9E6}" xr6:coauthVersionLast="45" xr6:coauthVersionMax="45" xr10:uidLastSave="{00000000-0000-0000-0000-000000000000}"/>
  <bookViews>
    <workbookView xWindow="-23148" yWindow="-6240" windowWidth="23256" windowHeight="12576" xr2:uid="{00000000-000D-0000-FFFF-FFFF00000000}"/>
  </bookViews>
  <sheets>
    <sheet name="PR_ING" sheetId="1" r:id="rId1"/>
    <sheet name="PR_GTOS" sheetId="3" r:id="rId2"/>
  </sheets>
  <externalReferences>
    <externalReference r:id="rId3"/>
  </externalReferences>
  <definedNames>
    <definedName name="_xlnm._FilterDatabase" localSheetId="1" hidden="1">PR_GTOS!$A$9:$K$9</definedName>
    <definedName name="_xlnm._FilterDatabase" localSheetId="0" hidden="1">PR_ING!$A$8:$G$16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B12" i="1"/>
  <c r="B11" i="1"/>
  <c r="B10" i="1"/>
  <c r="B14" i="1"/>
  <c r="B15" i="1"/>
  <c r="B16" i="1"/>
  <c r="B13" i="1"/>
  <c r="H9" i="3"/>
  <c r="C39" i="3"/>
  <c r="C40" i="3"/>
  <c r="C41" i="3"/>
  <c r="C38" i="3"/>
  <c r="C37" i="3"/>
  <c r="C36" i="3"/>
  <c r="C35" i="3"/>
  <c r="C34" i="3"/>
  <c r="C33" i="3"/>
  <c r="C32" i="3"/>
  <c r="C31" i="3"/>
  <c r="C30" i="3"/>
  <c r="C29" i="3"/>
  <c r="C27" i="3"/>
  <c r="C26" i="3"/>
  <c r="C19" i="3"/>
  <c r="C20" i="3"/>
  <c r="C21" i="3"/>
  <c r="C22" i="3"/>
  <c r="C23" i="3"/>
  <c r="C24" i="3"/>
  <c r="C18" i="3"/>
  <c r="C15" i="3"/>
  <c r="C11" i="3"/>
  <c r="C12" i="3"/>
  <c r="C13" i="3"/>
  <c r="C14" i="3"/>
  <c r="C16" i="3"/>
  <c r="C10" i="3"/>
  <c r="C17" i="3"/>
  <c r="C25" i="3"/>
  <c r="H44" i="3" l="1"/>
  <c r="G18" i="1" l="1"/>
  <c r="H45" i="3" s="1"/>
  <c r="G19" i="1" l="1"/>
</calcChain>
</file>

<file path=xl/sharedStrings.xml><?xml version="1.0" encoding="utf-8"?>
<sst xmlns="http://schemas.openxmlformats.org/spreadsheetml/2006/main" count="277" uniqueCount="78">
  <si>
    <t xml:space="preserve">EMPRESAS TERRITORIALES </t>
  </si>
  <si>
    <t xml:space="preserve">CGR_PRESUPUESTAL </t>
  </si>
  <si>
    <t xml:space="preserve">PROGRAMACIONDEINGRESOS </t>
  </si>
  <si>
    <t xml:space="preserve">1 </t>
  </si>
  <si>
    <t xml:space="preserve">INGRESOS </t>
  </si>
  <si>
    <t xml:space="preserve">  </t>
  </si>
  <si>
    <t xml:space="preserve">Ingresos Corrientes </t>
  </si>
  <si>
    <t xml:space="preserve">Recursos de capital de la Tesorería de entidades descentralizadas, Disponibilidad </t>
  </si>
  <si>
    <t xml:space="preserve">Sector Eléctrico - Transmisión Eléctrica </t>
  </si>
  <si>
    <t xml:space="preserve">Con Situación de Fondos </t>
  </si>
  <si>
    <t>CODIGO</t>
  </si>
  <si>
    <t>NOMBRE</t>
  </si>
  <si>
    <t>RECURSOS</t>
  </si>
  <si>
    <t>ORIGEN ESPECÍFICO INGRESOS</t>
  </si>
  <si>
    <t>DEST. RECUR. EMPRESAS TERR.</t>
  </si>
  <si>
    <t>SITUACIÓN DE FONDOS</t>
  </si>
  <si>
    <t>PRESUPUESTO INICIAL(Pesos)</t>
  </si>
  <si>
    <t xml:space="preserve">Rentas propias (administración central) o recursos propios (entidades descentralizadas) </t>
  </si>
  <si>
    <t> </t>
  </si>
  <si>
    <t xml:space="preserve">GASTOS </t>
  </si>
  <si>
    <t xml:space="preserve">2 </t>
  </si>
  <si>
    <t xml:space="preserve">Vigencia Actual </t>
  </si>
  <si>
    <t>APROPIACIÓN INICIAL / DISPONIBLE(Pesos)</t>
  </si>
  <si>
    <t>FINALIDAD DEL GASTO</t>
  </si>
  <si>
    <t>VIGENCIA GASTO</t>
  </si>
  <si>
    <t xml:space="preserve">PROGRAMACIONDEGASTOS </t>
  </si>
  <si>
    <t>TOTAL GASTOS</t>
  </si>
  <si>
    <t>TOTAL PPTO</t>
  </si>
  <si>
    <t>9000428571- XM COMPAÑIA DE EXPERTOS EN MERCADOS</t>
  </si>
  <si>
    <t xml:space="preserve">Sector Servicios- Públicos Domiciliarios </t>
  </si>
  <si>
    <t xml:space="preserve"> </t>
  </si>
  <si>
    <t>2.1.1.01.01.001.01</t>
  </si>
  <si>
    <t>2.1.1.01.01.001.02</t>
  </si>
  <si>
    <t>2.1.1.01.01.001.04</t>
  </si>
  <si>
    <t>2.1.1.01.01.001.06</t>
  </si>
  <si>
    <t>2.1.1.01.01.001.07</t>
  </si>
  <si>
    <t>2.1.1.01.01.001.08.02</t>
  </si>
  <si>
    <t>2.1.1.01.01.001.09</t>
  </si>
  <si>
    <t>2.1.1.01.01.001.10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</si>
  <si>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</si>
  <si>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</si>
  <si>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</si>
  <si>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</si>
  <si>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</si>
  <si>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</si>
  <si>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</si>
  <si>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2.1.1.01.03.001.01</t>
  </si>
  <si>
    <t>2.1.1.01.03.009</t>
  </si>
  <si>
    <t>2.1.1.01.03.069</t>
  </si>
  <si>
    <t>2.1.1.02.01.001.01</t>
  </si>
  <si>
    <t>2.1.2.02.01.003</t>
  </si>
  <si>
    <t>2.1.2.02.02.005</t>
  </si>
  <si>
    <t>2.1.2.02.02.006</t>
  </si>
  <si>
    <t>2.1.2.02.02.007</t>
  </si>
  <si>
    <t>2.1.2.02.02.008</t>
  </si>
  <si>
    <t>2.1.2.02.02.009</t>
  </si>
  <si>
    <t>2.1.3.01.03</t>
  </si>
  <si>
    <t>2.1.3.02.10.001</t>
  </si>
  <si>
    <t>2.1.6.01.04.002</t>
  </si>
  <si>
    <t>2.1.8.01.01</t>
  </si>
  <si>
    <t>2.1.8.01.14</t>
  </si>
  <si>
    <t>2.1.8.01.54</t>
  </si>
  <si>
    <t>2.1.8.04.01</t>
  </si>
  <si>
    <t>2.3.2.01.01.005.02.03.01.02</t>
  </si>
  <si>
    <t>Inversiones</t>
  </si>
  <si>
    <t>01-01-2022 al 31-12-2022</t>
  </si>
  <si>
    <t>Planta temporal</t>
  </si>
  <si>
    <t>Funcionamiento</t>
  </si>
  <si>
    <t>Inversión</t>
  </si>
  <si>
    <t>1.0.02</t>
  </si>
  <si>
    <t>1.1.02.05.001.08</t>
  </si>
  <si>
    <t>1.1.02.05.002.08</t>
  </si>
  <si>
    <t>1.2.03.04</t>
  </si>
  <si>
    <t>1.2.05.03</t>
  </si>
  <si>
    <t>1.2.05.05</t>
  </si>
  <si>
    <t>1.2.09.03</t>
  </si>
  <si>
    <t>Disponibilidad Final 2022</t>
  </si>
  <si>
    <t>No regulado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</si>
</sst>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* #,##0_);_(* \(#,##0\);_(* &quot;-&quot;_);_(@_)"/>
    <numFmt numFmtId="165" formatCode="#,##0.00_-;#,##0.00\-;&quot; &quot;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164" fontId="4" fillId="0" borderId="0" xfId="0" applyNumberFormat="1" applyFont="1"/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/>
    <xf numFmtId="0" fontId="5" fillId="3" borderId="1" xfId="0" applyFont="1" applyFill="1" applyBorder="1" applyAlignment="1">
      <alignment horizontal="left" vertical="center" wrapText="1"/>
    </xf>
    <xf numFmtId="164" fontId="5" fillId="3" borderId="1" xfId="1" applyFont="1" applyFill="1" applyBorder="1" applyAlignment="1">
      <alignment horizontal="right" vertical="center" wrapText="1"/>
    </xf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0" fillId="0" borderId="0" xfId="0" applyFill="1"/>
    <xf numFmtId="0" fontId="1" fillId="0" borderId="4" xfId="0" applyFont="1" applyFill="1" applyBorder="1"/>
    <xf numFmtId="0" fontId="0" fillId="0" borderId="4" xfId="0" applyFill="1" applyBorder="1"/>
    <xf numFmtId="0" fontId="1" fillId="0" borderId="6" xfId="0" applyFont="1" applyBorder="1" applyAlignment="1">
      <alignment horizontal="left" vertical="center" wrapText="1"/>
    </xf>
    <xf numFmtId="164" fontId="5" fillId="3" borderId="3" xfId="1" applyFont="1" applyFill="1" applyBorder="1" applyAlignment="1">
      <alignment horizontal="left" vertical="center" wrapText="1"/>
    </xf>
    <xf numFmtId="165" fontId="0" fillId="0" borderId="4" xfId="0" applyNumberFormat="1" applyFill="1" applyBorder="1"/>
    <xf numFmtId="0" fontId="1" fillId="0" borderId="5" xfId="0" applyFont="1" applyBorder="1" applyAlignment="1">
      <alignment horizontal="left" vertical="center" wrapText="1"/>
    </xf>
    <xf numFmtId="44" fontId="0" fillId="0" borderId="0" xfId="2" applyFont="1" applyFill="1"/>
    <xf numFmtId="0" fontId="1" fillId="0" borderId="0" xfId="0" applyFont="1" applyFill="1" applyBorder="1" applyAlignment="1">
      <alignment horizontal="left" vertical="center" wrapText="1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mbiente\escritorio\Reporte%20Contralor&#237;a\Estructura%20Reporte%20Categor&#237;a%20Unica%20de%20Informaci&#243;n%20Presupuestal%20CUIPO%20con%20CICP%20V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ía CUIPO - Formularios"/>
      <sheetName val="Arbol de Conceptos - Ingresos"/>
      <sheetName val="Arbol de Conceptos - Gastos "/>
      <sheetName val="Variables x Ámbito"/>
      <sheetName val="Programático MGA"/>
      <sheetName val="CPC-Secciones 0 a 4"/>
      <sheetName val="CPC - Secciones 5 a 9"/>
      <sheetName val="Fuentes de Financiación"/>
      <sheetName val="Ent CHIP"/>
      <sheetName val="Politica Pública"/>
      <sheetName val="Situación de Fondos"/>
      <sheetName val="Vigencia del Gasto"/>
      <sheetName val="Sector"/>
      <sheetName val="Sección Presupuestal"/>
      <sheetName val="Formulario Identificación SP"/>
    </sheetNames>
    <sheetDataSet>
      <sheetData sheetId="0"/>
      <sheetData sheetId="1">
        <row r="6">
          <cell r="A6">
            <v>1</v>
          </cell>
          <cell r="B6" t="str">
            <v>Ingresos</v>
          </cell>
        </row>
        <row r="7">
          <cell r="A7" t="str">
            <v>1.0</v>
          </cell>
          <cell r="C7" t="str">
            <v>Disponibilidad Inicial</v>
          </cell>
        </row>
        <row r="8">
          <cell r="A8" t="str">
            <v>1.0.01</v>
          </cell>
          <cell r="D8" t="str">
            <v>Caja</v>
          </cell>
        </row>
        <row r="9">
          <cell r="A9" t="str">
            <v>1.0.02</v>
          </cell>
          <cell r="D9" t="str">
            <v>Bancos</v>
          </cell>
        </row>
        <row r="10">
          <cell r="A10" t="str">
            <v>1.0.03</v>
          </cell>
          <cell r="D10" t="str">
            <v>Inversiones Temporales</v>
          </cell>
        </row>
        <row r="11">
          <cell r="A11" t="str">
            <v>1.1</v>
          </cell>
          <cell r="C11" t="str">
            <v>Ingresos Corrientes</v>
          </cell>
        </row>
        <row r="12">
          <cell r="A12" t="str">
            <v>1.1.01</v>
          </cell>
          <cell r="D12" t="str">
            <v>Ingresos tributarios</v>
          </cell>
        </row>
        <row r="13">
          <cell r="A13" t="str">
            <v>1.1.01.01</v>
          </cell>
          <cell r="E13" t="str">
            <v>Impuestos directos</v>
          </cell>
        </row>
        <row r="14">
          <cell r="A14" t="str">
            <v>1.1.01.01.001</v>
          </cell>
          <cell r="F14" t="str">
            <v>Impuesto sobre la renta y complementarios</v>
          </cell>
        </row>
        <row r="15">
          <cell r="A15" t="str">
            <v>1.1.01.01.001.01</v>
          </cell>
          <cell r="G15" t="str">
            <v>Cuota impuesto sobre la renta y complementarios</v>
          </cell>
        </row>
        <row r="16">
          <cell r="A16" t="str">
            <v>1.1.01.01.001.02</v>
          </cell>
          <cell r="G16" t="str">
            <v>Retenciones impuesto sobre la renta y complementarios</v>
          </cell>
        </row>
        <row r="17">
          <cell r="A17" t="str">
            <v>1.1.01.01.001.03</v>
          </cell>
          <cell r="G17" t="str">
            <v>Anticipo impuesto sobre la renta y complementarios</v>
          </cell>
        </row>
        <row r="18">
          <cell r="A18" t="str">
            <v>1.1.01.01.002</v>
          </cell>
          <cell r="F18" t="str">
            <v>Impuesto sobre la renta para la equidad CREE</v>
          </cell>
        </row>
        <row r="19">
          <cell r="A19" t="str">
            <v>1.1.01.01.002.01</v>
          </cell>
          <cell r="G19" t="str">
            <v>Cuota impuesto sobre la renta para la equidad - CREE</v>
          </cell>
        </row>
        <row r="20">
          <cell r="A20" t="str">
            <v>1.1.01.01.002.02</v>
          </cell>
          <cell r="G20" t="str">
            <v>Retención impuesto sobre la renta para la equidad - CREE</v>
          </cell>
        </row>
        <row r="21">
          <cell r="A21" t="str">
            <v>1.1.01.01.002.03</v>
          </cell>
          <cell r="G21" t="str">
            <v>Recursos excedentes CREE</v>
          </cell>
        </row>
        <row r="22">
          <cell r="A22" t="str">
            <v>1.1.01.01.003</v>
          </cell>
          <cell r="F22" t="str">
            <v>Sobretasa CREE</v>
          </cell>
        </row>
        <row r="23">
          <cell r="A23" t="str">
            <v>1.1.01.01.003.01</v>
          </cell>
          <cell r="G23" t="str">
            <v>Declaraciones sobretasa impuesto sobre la renta para la equidad - CREE</v>
          </cell>
        </row>
        <row r="24">
          <cell r="A24" t="str">
            <v>1.1.01.01.003.02</v>
          </cell>
          <cell r="G24" t="str">
            <v>Retención sobretasa impuesto sobre la renta para la equidad - CREE</v>
          </cell>
        </row>
        <row r="25">
          <cell r="A25" t="str">
            <v>1.1.01.01.004</v>
          </cell>
          <cell r="F25" t="str">
            <v>Impuesto para preservar la seguridad democrática</v>
          </cell>
        </row>
        <row r="26">
          <cell r="A26" t="str">
            <v>1.1.01.01.005</v>
          </cell>
          <cell r="F26" t="str">
            <v>Impuesto al patrimonio</v>
          </cell>
        </row>
        <row r="27">
          <cell r="A27" t="str">
            <v>1.1.01.01.006</v>
          </cell>
          <cell r="F27" t="str">
            <v>Impuesto al patrimonio (Decreto legislativo 4825/2010)</v>
          </cell>
        </row>
        <row r="28">
          <cell r="A28" t="str">
            <v>1.1.01.01.007</v>
          </cell>
          <cell r="F28" t="str">
            <v>Sobretasa impuesto al patrimonio (Decreto legislativo 4825/2010)</v>
          </cell>
        </row>
        <row r="29">
          <cell r="A29" t="str">
            <v>1.1.01.01.008</v>
          </cell>
          <cell r="F29" t="str">
            <v>Impuesto a la riqueza</v>
          </cell>
        </row>
        <row r="30">
          <cell r="A30" t="str">
            <v>1.1.01.01.008.01</v>
          </cell>
          <cell r="G30" t="str">
            <v>Declaraciones impuesto a la riqueza</v>
          </cell>
        </row>
        <row r="31">
          <cell r="A31" t="str">
            <v>1.1.01.01.008.02</v>
          </cell>
          <cell r="G31" t="str">
            <v>Retención impuesto a la riqueza</v>
          </cell>
        </row>
        <row r="32">
          <cell r="A32" t="str">
            <v>1.1.01.01.009</v>
          </cell>
          <cell r="F32" t="str">
            <v>Monotributo</v>
          </cell>
        </row>
        <row r="33">
          <cell r="A33" t="str">
            <v>1.1.01.01.010</v>
          </cell>
          <cell r="F33" t="str">
            <v>Impuesto de normalización tributaria</v>
          </cell>
        </row>
        <row r="34">
          <cell r="A34" t="str">
            <v>1.1.01.01.011</v>
          </cell>
          <cell r="F34" t="str">
            <v>Impuesto al patrimonio (Ley 1393 de 2018)</v>
          </cell>
        </row>
        <row r="35">
          <cell r="A35" t="str">
            <v>1.1.01.01.012</v>
          </cell>
          <cell r="F35" t="str">
            <v>Impuesto simple</v>
          </cell>
        </row>
        <row r="36">
          <cell r="A36" t="str">
            <v>1.1.01.01.013</v>
          </cell>
          <cell r="F36" t="str">
            <v>Impuesto solidario por el COVID 19</v>
          </cell>
        </row>
        <row r="37">
          <cell r="A37" t="str">
            <v>1.1.01.01.014</v>
          </cell>
          <cell r="F37" t="str">
            <v xml:space="preserve">Sobretasa ambiental </v>
          </cell>
        </row>
        <row r="38">
          <cell r="A38" t="str">
            <v>1.1.01.01.014.01</v>
          </cell>
          <cell r="G38" t="str">
            <v>Sobretasa ambiental - Urbano</v>
          </cell>
        </row>
        <row r="39">
          <cell r="A39" t="str">
            <v>1.1.01.01.014.02</v>
          </cell>
          <cell r="G39" t="str">
            <v>Sobretasa ambiental -  Rural</v>
          </cell>
        </row>
        <row r="40">
          <cell r="A40" t="str">
            <v>1.1.01.01.100</v>
          </cell>
          <cell r="F40" t="str">
            <v>Impuesto sobre vehículos automotores</v>
          </cell>
        </row>
        <row r="41">
          <cell r="A41" t="str">
            <v>1.1.01.01.101</v>
          </cell>
          <cell r="F41" t="str">
            <v>Impuesto a ganadores de sorteos ordinarios y extraordinarios</v>
          </cell>
        </row>
        <row r="42">
          <cell r="A42" t="str">
            <v>1.1.01.01.200</v>
          </cell>
          <cell r="F42" t="str">
            <v>Impuesto Predial Unificado</v>
          </cell>
        </row>
        <row r="43">
          <cell r="A43" t="str">
            <v>1.1.01.01.200.01</v>
          </cell>
          <cell r="G43" t="str">
            <v>Impuesto Predial Unificado - Urbano</v>
          </cell>
        </row>
        <row r="44">
          <cell r="A44" t="str">
            <v>1.1.01.01.200.02</v>
          </cell>
          <cell r="G44" t="str">
            <v>Impuesto Predial Unificado - Rural</v>
          </cell>
        </row>
        <row r="45">
          <cell r="A45" t="str">
            <v>1.1.01.01.201</v>
          </cell>
          <cell r="F45" t="str">
            <v>Sobretasa Ambiental Áreas Metropolitanas</v>
          </cell>
        </row>
        <row r="46">
          <cell r="A46" t="str">
            <v>1.1.01.01.202</v>
          </cell>
          <cell r="F46" t="str">
            <v>Sobretasa especial para el distrito de Cartagena</v>
          </cell>
        </row>
        <row r="47">
          <cell r="A47" t="str">
            <v>1.1.01.01.203</v>
          </cell>
          <cell r="F47" t="str">
            <v>Sobretasa por el alumbrado público</v>
          </cell>
        </row>
        <row r="48">
          <cell r="A48" t="str">
            <v>1.1.01.02</v>
          </cell>
          <cell r="E48" t="str">
            <v>Impuestos indirectos</v>
          </cell>
        </row>
        <row r="49">
          <cell r="A49" t="str">
            <v>1.1.01.02.001</v>
          </cell>
          <cell r="F49" t="str">
            <v>Impuesto sobre aduanas y recargos</v>
          </cell>
        </row>
        <row r="50">
          <cell r="A50" t="str">
            <v>1.1.01.02.002</v>
          </cell>
          <cell r="F50" t="str">
            <v>Impuesto sobre las ventas</v>
          </cell>
        </row>
        <row r="51">
          <cell r="A51" t="str">
            <v>1.1.01.02.002.01</v>
          </cell>
          <cell r="G51" t="str">
            <v>IVA Interno</v>
          </cell>
        </row>
        <row r="52">
          <cell r="A52" t="str">
            <v>1.1.01.02.002.02</v>
          </cell>
          <cell r="G52" t="str">
            <v>Retención IVA interno</v>
          </cell>
        </row>
        <row r="53">
          <cell r="A53" t="str">
            <v>1.1.01.02.002.03</v>
          </cell>
          <cell r="G53" t="str">
            <v>IVA Externo</v>
          </cell>
        </row>
        <row r="54">
          <cell r="A54" t="str">
            <v>1.1.01.02.002.04</v>
          </cell>
          <cell r="G54" t="str">
            <v>Retención IVA externo</v>
          </cell>
        </row>
        <row r="55">
          <cell r="A55" t="str">
            <v>1.1.01.02.002.05</v>
          </cell>
          <cell r="G55" t="str">
            <v>IVA sobre licores, vinos, aperitivos y similares</v>
          </cell>
        </row>
        <row r="56">
          <cell r="A56" t="str">
            <v>1.1.01.02.003</v>
          </cell>
          <cell r="F56" t="str">
            <v>Impuesto de timbre nacional</v>
          </cell>
        </row>
        <row r="57">
          <cell r="A57" t="str">
            <v>1.1.01.02.004</v>
          </cell>
          <cell r="F57" t="str">
            <v>Impuesto de timbre nacional sobre salidas al exterior</v>
          </cell>
        </row>
        <row r="58">
          <cell r="A58" t="str">
            <v>1.1.01.02.005</v>
          </cell>
          <cell r="F58" t="str">
            <v>Impuesto a la explotación de oro, plata y platino</v>
          </cell>
        </row>
        <row r="59">
          <cell r="A59" t="str">
            <v>1.1.01.02.006</v>
          </cell>
          <cell r="F59" t="str">
            <v>Gravamen a los movimientos financieros</v>
          </cell>
        </row>
        <row r="60">
          <cell r="A60" t="str">
            <v>1.1.01.02.007</v>
          </cell>
          <cell r="F60" t="str">
            <v>Impuesto al turismo</v>
          </cell>
        </row>
        <row r="61">
          <cell r="A61" t="str">
            <v>1.1.01.02.008</v>
          </cell>
          <cell r="F61" t="str">
            <v>Impuesto nacional al consumo</v>
          </cell>
        </row>
        <row r="62">
          <cell r="A62" t="str">
            <v>1.1.01.02.008.01</v>
          </cell>
          <cell r="G62" t="str">
            <v>Impuesto nacional al consumo</v>
          </cell>
        </row>
        <row r="63">
          <cell r="A63" t="str">
            <v>1.1.01.02.008.02</v>
          </cell>
          <cell r="G63" t="str">
            <v>Consumo de bienes inmuebles</v>
          </cell>
        </row>
        <row r="64">
          <cell r="A64" t="str">
            <v>1.1.01.02.009</v>
          </cell>
          <cell r="F64" t="str">
            <v>Impuesto nacional a la gasolina y al ACPM</v>
          </cell>
        </row>
        <row r="65">
          <cell r="A65" t="str">
            <v>1.1.01.02.010</v>
          </cell>
          <cell r="F65" t="str">
            <v>Impuesto social a las armas y municiones</v>
          </cell>
        </row>
        <row r="66">
          <cell r="A66" t="str">
            <v>1.1.01.02.011</v>
          </cell>
          <cell r="F66" t="str">
            <v>Impuesto de remate y adjudicaciones</v>
          </cell>
        </row>
        <row r="67">
          <cell r="A67" t="str">
            <v>1.1.01.02.012</v>
          </cell>
          <cell r="F67" t="str">
            <v>Sobretasa nacional a la gasolina</v>
          </cell>
        </row>
        <row r="68">
          <cell r="A68" t="str">
            <v>1.1.01.02.013</v>
          </cell>
          <cell r="F68" t="str">
            <v>Sobretasa al ACPM</v>
          </cell>
        </row>
        <row r="69">
          <cell r="A69" t="str">
            <v>1.1.01.02.014</v>
          </cell>
          <cell r="F69" t="str">
            <v>Impuesto nacional al carbono</v>
          </cell>
        </row>
        <row r="70">
          <cell r="A70" t="str">
            <v>1.1.01.02.015</v>
          </cell>
          <cell r="F70" t="str">
            <v>Impuesto de salida</v>
          </cell>
        </row>
        <row r="71">
          <cell r="A71" t="str">
            <v>1.1.01.02.016</v>
          </cell>
          <cell r="F71" t="str">
            <v>Impuesto a videos para adultos</v>
          </cell>
        </row>
        <row r="72">
          <cell r="A72" t="str">
            <v>1.1.01.02.100</v>
          </cell>
          <cell r="F72" t="str">
            <v>Impuesto de Registro</v>
          </cell>
        </row>
        <row r="73">
          <cell r="A73" t="str">
            <v>1.1.01.02.100.01</v>
          </cell>
          <cell r="G73" t="str">
            <v>Impuesto de Registro - Cámaras de Comercio</v>
          </cell>
        </row>
        <row r="74">
          <cell r="A74" t="str">
            <v>1.1.01.02.100.02</v>
          </cell>
          <cell r="G74" t="str">
            <v>Impuesto de Registro - Oficinas de Instrumentos Públicos</v>
          </cell>
        </row>
        <row r="75">
          <cell r="A75" t="str">
            <v>1.1.01.02.101</v>
          </cell>
          <cell r="F75" t="str">
            <v>Impuesto de loterías foráneas</v>
          </cell>
        </row>
        <row r="76">
          <cell r="A76" t="str">
            <v>1.1.01.02.102</v>
          </cell>
          <cell r="F76" t="str">
            <v>Impuesto al degüello de ganado mayor</v>
          </cell>
        </row>
        <row r="77">
          <cell r="A77" t="str">
            <v>1.1.01.02.103</v>
          </cell>
          <cell r="F77" t="str">
            <v>IVA sobre licores, vinos, aperitivos y similares (régimen anterior)</v>
          </cell>
        </row>
        <row r="78">
          <cell r="A78" t="str">
            <v>1.1.01.02.104</v>
          </cell>
          <cell r="F78" t="str">
            <v>Impuesto al consumo de licores, vinos, aperitivos y similares</v>
          </cell>
        </row>
        <row r="79">
          <cell r="A79" t="str">
            <v>1.1.01.02.104.01</v>
          </cell>
          <cell r="G79" t="str">
            <v>Impuesto al consumo de licores</v>
          </cell>
        </row>
        <row r="80">
          <cell r="A80" t="str">
            <v>1.1.01.02.104.01.01</v>
          </cell>
          <cell r="H80" t="str">
            <v>Impuesto al consumo de vinos, aperitivos y similares - Componente Específico</v>
          </cell>
        </row>
        <row r="81">
          <cell r="A81" t="str">
            <v>1.1.01.02.104.01.02</v>
          </cell>
          <cell r="H81" t="str">
            <v>Impuesto al consumo de vinos, aperitivos y similares - Componente Ad Valorem</v>
          </cell>
        </row>
        <row r="82">
          <cell r="A82" t="str">
            <v>1.1.01.02.104.02</v>
          </cell>
          <cell r="G82" t="str">
            <v>Impuesto al consumo de vinos, aperitivos y similares</v>
          </cell>
        </row>
        <row r="83">
          <cell r="A83" t="str">
            <v>1.1.01.02.104.02.01</v>
          </cell>
          <cell r="H83" t="str">
            <v>Impuesto al consumo de licores - Componente Específico</v>
          </cell>
        </row>
        <row r="84">
          <cell r="A84" t="str">
            <v>1.1.01.02.104.02.02</v>
          </cell>
          <cell r="H84" t="str">
            <v>Impuesto al consumo de licores - Componente Ad Valorem</v>
          </cell>
        </row>
        <row r="85">
          <cell r="A85" t="str">
            <v>1.1.01.02.105</v>
          </cell>
          <cell r="F85" t="str">
            <v>Impuesto al consumo de cervezas, sifones, refajos y mezclas</v>
          </cell>
        </row>
        <row r="86">
          <cell r="A86" t="str">
            <v>1.1.01.02.105.01</v>
          </cell>
          <cell r="G86" t="str">
            <v>Impuesto al consumo de cervezas, sifones, refajos y mezclas - Nacionales</v>
          </cell>
        </row>
        <row r="87">
          <cell r="A87" t="str">
            <v>1.1.01.02.105.02</v>
          </cell>
          <cell r="G87" t="str">
            <v>Impuesto al consumo de cervezas, sifones, refajos y mezclas - Extranjeras</v>
          </cell>
        </row>
        <row r="88">
          <cell r="A88" t="str">
            <v>1.1.01.02.106</v>
          </cell>
          <cell r="F88" t="str">
            <v>Impuesto al consumo de cigarrillos y tabaco</v>
          </cell>
        </row>
        <row r="89">
          <cell r="A89" t="str">
            <v>1.1.01.02.106.01</v>
          </cell>
          <cell r="G89" t="str">
            <v>Componente específico del impuesto al consumo de cigarrillos y tabaco</v>
          </cell>
        </row>
        <row r="90">
          <cell r="A90" t="str">
            <v>1.1.01.02.106.01.01</v>
          </cell>
          <cell r="H90" t="str">
            <v>Componente específico del impuesto al consumo de cigarrillos y tabaco - Nacionales</v>
          </cell>
        </row>
        <row r="91">
          <cell r="A91" t="str">
            <v>1.1.01.02.106.01.02</v>
          </cell>
          <cell r="H91" t="str">
            <v>Componente específico del impuesto al consumo de cigarrillos y tabaco - Extranjeros</v>
          </cell>
        </row>
        <row r="92">
          <cell r="A92" t="str">
            <v>1.1.01.02.106.02</v>
          </cell>
          <cell r="G92" t="str">
            <v>Componente ad valorem del impuesto al consumo de cigarrillos y tabaco elaborado</v>
          </cell>
        </row>
        <row r="93">
          <cell r="A93" t="str">
            <v>1.1.01.02.106.02.01</v>
          </cell>
          <cell r="H93" t="str">
            <v>Componente ad valorem del impuesto al consumo de cigarrillos y tabaco elaborado - Nacionales</v>
          </cell>
        </row>
        <row r="94">
          <cell r="A94" t="str">
            <v>1.1.01.02.106.02.02</v>
          </cell>
          <cell r="H94" t="str">
            <v>Componente ad valorem del impuesto al consumo de cigarrillos y tabaco elaborado - Extranjeros</v>
          </cell>
        </row>
        <row r="95">
          <cell r="A95" t="str">
            <v>1.1.01.02.107</v>
          </cell>
          <cell r="F95" t="str">
            <v>Impuesto unico al consumo a favor del departamento Archipielago de San Andres, Providencia y Santa Catalina</v>
          </cell>
        </row>
        <row r="96">
          <cell r="A96" t="str">
            <v>1.1.01.02.108</v>
          </cell>
          <cell r="F96" t="str">
            <v>Sobretasa fondo departamental de bomberos</v>
          </cell>
        </row>
        <row r="97">
          <cell r="A97" t="str">
            <v>1.1.01.02.109</v>
          </cell>
          <cell r="F97" t="str">
            <v xml:space="preserve">Sobretasa a la gasolina </v>
          </cell>
        </row>
        <row r="98">
          <cell r="A98" t="str">
            <v>1.1.01.02.200</v>
          </cell>
          <cell r="F98" t="str">
            <v>Impuesto de industria y comercio</v>
          </cell>
        </row>
        <row r="99">
          <cell r="A99" t="str">
            <v>1.1.01.02.200.01</v>
          </cell>
          <cell r="G99" t="str">
            <v>Impuesto de industria y comercio - sobre actividades comerciales</v>
          </cell>
        </row>
        <row r="100">
          <cell r="A100" t="str">
            <v>1.1.01.02.200.02</v>
          </cell>
          <cell r="G100" t="str">
            <v>Impuesto de industria y comercio - sobre actividades industriales</v>
          </cell>
        </row>
        <row r="101">
          <cell r="A101" t="str">
            <v>1.1.01.02.200.03</v>
          </cell>
          <cell r="G101" t="str">
            <v>Impuesto de industria y comercio - sobre actividades de servicios</v>
          </cell>
        </row>
        <row r="102">
          <cell r="A102" t="str">
            <v>1.1.01.02.201</v>
          </cell>
          <cell r="F102" t="str">
            <v>Impuesto complementario de avisos y tableros</v>
          </cell>
        </row>
        <row r="103">
          <cell r="A103" t="str">
            <v>1.1.01.02.202</v>
          </cell>
          <cell r="F103" t="str">
            <v>Impuesto a la publicidad exterior visual</v>
          </cell>
        </row>
        <row r="104">
          <cell r="A104" t="str">
            <v>1.1.01.02.203</v>
          </cell>
          <cell r="F104" t="str">
            <v>Impuesto de circulación y tránsito sobre vehículos de servicio público</v>
          </cell>
        </row>
        <row r="105">
          <cell r="A105" t="str">
            <v>1.1.01.02.204</v>
          </cell>
          <cell r="F105" t="str">
            <v>Impuesto de delineación</v>
          </cell>
        </row>
        <row r="106">
          <cell r="A106" t="str">
            <v>1.1.01.02.205</v>
          </cell>
          <cell r="F106" t="str">
            <v xml:space="preserve">Impuesto de espectáculos públicos nacional con destino al deporte </v>
          </cell>
        </row>
        <row r="107">
          <cell r="A107" t="str">
            <v>1.1.01.02.206</v>
          </cell>
          <cell r="F107" t="str">
            <v>Impuesto a las ventas por el sistema de clubes</v>
          </cell>
        </row>
        <row r="108">
          <cell r="A108" t="str">
            <v>1.1.01.02.207</v>
          </cell>
          <cell r="F108" t="str">
            <v>Impuesto de casinos</v>
          </cell>
        </row>
        <row r="109">
          <cell r="A109" t="str">
            <v>1.1.01.02.208</v>
          </cell>
          <cell r="F109" t="str">
            <v>Impuesto sobre apuestas mutuas</v>
          </cell>
        </row>
        <row r="110">
          <cell r="A110" t="str">
            <v>1.1.01.02.209</v>
          </cell>
          <cell r="F110" t="str">
            <v>Impuesto al degüello de ganado menor</v>
          </cell>
        </row>
        <row r="111">
          <cell r="A111" t="str">
            <v>1.1.01.02.210</v>
          </cell>
          <cell r="F111" t="str">
            <v>Impuesto sobre teléfonos</v>
          </cell>
        </row>
        <row r="112">
          <cell r="A112" t="str">
            <v>1.1.01.02.211</v>
          </cell>
          <cell r="F112" t="str">
            <v>Impuesto de alumbrado público</v>
          </cell>
        </row>
        <row r="113">
          <cell r="A113" t="str">
            <v>1.1.01.02.212</v>
          </cell>
          <cell r="F113" t="str">
            <v>Sobretasa bomberil</v>
          </cell>
        </row>
        <row r="114">
          <cell r="A114" t="str">
            <v>1.1.01.02.213</v>
          </cell>
          <cell r="F114" t="str">
            <v>Sobretasa fondo de Seguridad</v>
          </cell>
        </row>
        <row r="115">
          <cell r="A115" t="str">
            <v>1.1.01.02.214</v>
          </cell>
          <cell r="F115" t="str">
            <v>Impuesto de transporte por oleoductos y gasoductos</v>
          </cell>
        </row>
        <row r="116">
          <cell r="A116" t="str">
            <v>1.1.01.02.215</v>
          </cell>
          <cell r="F116" t="str">
            <v>Impuesto de fondo de pobres</v>
          </cell>
        </row>
        <row r="117">
          <cell r="A117" t="str">
            <v>1.1.01.02.216</v>
          </cell>
          <cell r="F117" t="str">
            <v>Impuesto de espectáculos públicos municipal</v>
          </cell>
        </row>
        <row r="118">
          <cell r="A118" t="str">
            <v>1.1.01.02.217</v>
          </cell>
          <cell r="F118" t="str">
            <v>Sobretasa de solidaridad servicios públicos acueducto, aseo y alcantarillado</v>
          </cell>
        </row>
        <row r="119">
          <cell r="A119" t="str">
            <v>1.1.01.02.217.01</v>
          </cell>
          <cell r="G119" t="str">
            <v>Sobretasa de solidaridad de servicios públicos - acueducto</v>
          </cell>
        </row>
        <row r="120">
          <cell r="A120" t="str">
            <v>1.1.01.02.217.02</v>
          </cell>
          <cell r="G120" t="str">
            <v>Sobretasa de solidaridad de servicios públicos - aseo</v>
          </cell>
        </row>
        <row r="121">
          <cell r="A121" t="str">
            <v>1.1.01.02.217.03</v>
          </cell>
          <cell r="G121" t="str">
            <v>Sobretasa de solidaridad de servicios públicos - alcantarillado</v>
          </cell>
        </row>
        <row r="122">
          <cell r="A122" t="str">
            <v>1.1.01.02.218</v>
          </cell>
          <cell r="F122" t="str">
            <v>Tasa prodeporte y recreación</v>
          </cell>
        </row>
        <row r="123">
          <cell r="A123" t="str">
            <v>1.1.01.02.300</v>
          </cell>
          <cell r="F123" t="str">
            <v>Estampillas</v>
          </cell>
        </row>
        <row r="124">
          <cell r="A124" t="str">
            <v>1.1.01.02.300.01</v>
          </cell>
          <cell r="G124" t="str">
            <v>Estampilla para el bienestar del adulto mayor</v>
          </cell>
        </row>
        <row r="125">
          <cell r="A125" t="str">
            <v>1.1.01.02.300.02</v>
          </cell>
          <cell r="G125" t="str">
            <v>Estampilla pro desarrollo departamental</v>
          </cell>
        </row>
        <row r="126">
          <cell r="A126" t="str">
            <v>1.1.01.02.300.03</v>
          </cell>
          <cell r="G126" t="str">
            <v>Estampilla pro desarrollo fronterizo</v>
          </cell>
        </row>
        <row r="127">
          <cell r="A127" t="str">
            <v>1.1.01.02.300.04</v>
          </cell>
          <cell r="G127" t="str">
            <v>Estampilla fondo departamental de bomberos</v>
          </cell>
        </row>
        <row r="128">
          <cell r="A128" t="str">
            <v>1.1.01.02.300.05</v>
          </cell>
          <cell r="G128" t="str">
            <v>Estampilla pro electrificación rural</v>
          </cell>
        </row>
        <row r="129">
          <cell r="A129" t="str">
            <v>1.1.01.02.300.06</v>
          </cell>
          <cell r="G129" t="str">
            <v>Estampilla pro desarrollo de la Universidad de la Amazonia</v>
          </cell>
        </row>
        <row r="130">
          <cell r="A130" t="str">
            <v>1.1.01.02.300.07</v>
          </cell>
          <cell r="G130" t="str">
            <v>Estampilla la Universidad de Antioquia</v>
          </cell>
        </row>
        <row r="131">
          <cell r="A131" t="str">
            <v>1.1.01.02.300.08</v>
          </cell>
          <cell r="G131" t="str">
            <v>Estampilla pro ciudadela universitaria del Atlántico</v>
          </cell>
        </row>
        <row r="132">
          <cell r="A132" t="str">
            <v>1.1.01.02.300.09</v>
          </cell>
          <cell r="G132" t="str">
            <v>Estampilla Universidad de Caldas y Universidad Nacional sede Manizales</v>
          </cell>
        </row>
        <row r="133">
          <cell r="A133" t="str">
            <v>1.1.01.02.300.10</v>
          </cell>
          <cell r="G133" t="str">
            <v>Estampilla Universidad de Cartagena</v>
          </cell>
        </row>
        <row r="134">
          <cell r="A134" t="str">
            <v>1.1.01.02.300.11</v>
          </cell>
          <cell r="G134" t="str">
            <v>Estampilla pro creación de la Seccional Universidad de Cartagena en El Carmen de Bolívar</v>
          </cell>
        </row>
        <row r="135">
          <cell r="A135" t="str">
            <v>1.1.01.02.300.12</v>
          </cell>
          <cell r="G135" t="str">
            <v>Estampilla Universidad del Cauca</v>
          </cell>
        </row>
        <row r="136">
          <cell r="A136" t="str">
            <v>1.1.01.02.300.13</v>
          </cell>
          <cell r="G136" t="str">
            <v>Estampilla pro Universidad Popular del Cesar</v>
          </cell>
        </row>
        <row r="137">
          <cell r="A137" t="str">
            <v>1.1.01.02.300.14</v>
          </cell>
          <cell r="G137" t="str">
            <v>Estampilla pro Universidad Tecnológica del Chocó</v>
          </cell>
        </row>
        <row r="138">
          <cell r="A138" t="str">
            <v>1.1.01.02.300.15</v>
          </cell>
          <cell r="G138" t="str">
            <v>Estampilla pro desarrollo de la Universidad de Córdoba</v>
          </cell>
        </row>
        <row r="139">
          <cell r="A139" t="str">
            <v>1.1.01.02.300.16</v>
          </cell>
          <cell r="G139" t="str">
            <v>Estampilla pro desarrollo Universidad de Cundinamarca</v>
          </cell>
        </row>
        <row r="140">
          <cell r="A140" t="str">
            <v>1.1.01.02.300.17</v>
          </cell>
          <cell r="G140" t="str">
            <v>Estampilla pro Universidad de la Guajira</v>
          </cell>
        </row>
        <row r="141">
          <cell r="A141" t="str">
            <v>1.1.01.02.300.18</v>
          </cell>
          <cell r="G141" t="str">
            <v>Estampilla Universidad de los Llanos</v>
          </cell>
        </row>
        <row r="142">
          <cell r="A142" t="str">
            <v>1.1.01.02.300.19</v>
          </cell>
          <cell r="G142" t="str">
            <v>Estampilla refundación Universidad del Magdalena</v>
          </cell>
        </row>
        <row r="143">
          <cell r="A143" t="str">
            <v>1.1.01.02.300.20</v>
          </cell>
          <cell r="G143" t="str">
            <v>Estampilla pro desarrollo de la Universidad de Nariño</v>
          </cell>
        </row>
        <row r="144">
          <cell r="A144" t="str">
            <v>1.1.01.02.300.21</v>
          </cell>
          <cell r="G144" t="str">
            <v>Estampilla pro desarrollo de la Universidad Pública del Norte de Santander</v>
          </cell>
        </row>
        <row r="145">
          <cell r="A145" t="str">
            <v>1.1.01.02.300.22</v>
          </cell>
          <cell r="G145" t="str">
            <v>Estampilla pro Universidad del Pacífico</v>
          </cell>
        </row>
        <row r="146">
          <cell r="A146" t="str">
            <v>1.1.01.02.300.23</v>
          </cell>
          <cell r="G146" t="str">
            <v>Estampilla pro desarrollo del Instituto Técnico del Putumayo</v>
          </cell>
        </row>
        <row r="147">
          <cell r="A147" t="str">
            <v>1.1.01.02.300.24</v>
          </cell>
          <cell r="G147" t="str">
            <v>Estampilla pro Universidad del Quindío</v>
          </cell>
        </row>
        <row r="148">
          <cell r="A148" t="str">
            <v>1.1.01.02.300.25</v>
          </cell>
          <cell r="G148" t="str">
            <v>Estampilla pro Universidad Industrial de Santander</v>
          </cell>
        </row>
        <row r="149">
          <cell r="A149" t="str">
            <v>1.1.01.02.300.26</v>
          </cell>
          <cell r="G149" t="str">
            <v>Estampilla de la Universidad de Sucre</v>
          </cell>
        </row>
        <row r="150">
          <cell r="A150" t="str">
            <v>1.1.01.02.300.27</v>
          </cell>
          <cell r="G150" t="str">
            <v>Estampilla pro desarrollo de la Universidad Surcolombiana del Huila</v>
          </cell>
        </row>
        <row r="151">
          <cell r="A151" t="str">
            <v>1.1.01.02.300.28</v>
          </cell>
          <cell r="G151" t="str">
            <v>Estampilla pro Universidad del Tolima</v>
          </cell>
        </row>
        <row r="152">
          <cell r="A152" t="str">
            <v>1.1.01.02.300.29</v>
          </cell>
          <cell r="G152" t="str">
            <v>Estampilla pro desarrollo del Instituto Tolimense de Formación Técnica Profesional</v>
          </cell>
        </row>
        <row r="153">
          <cell r="A153" t="str">
            <v>1.1.01.02.300.30</v>
          </cell>
          <cell r="G153" t="str">
            <v>Estampilla pro Universidad del Valle</v>
          </cell>
        </row>
        <row r="154">
          <cell r="A154" t="str">
            <v>1.1.01.02.300.31</v>
          </cell>
          <cell r="G154" t="str">
            <v>Estampilla pro Universidad Tecnológica de Pereira</v>
          </cell>
        </row>
        <row r="155">
          <cell r="A155" t="str">
            <v>1.1.01.02.300.32</v>
          </cell>
          <cell r="G155" t="str">
            <v>Estampilla pro Universidad Pedagógica y Tecnológica de Colombia</v>
          </cell>
        </row>
        <row r="156">
          <cell r="A156" t="str">
            <v>1.1.01.02.300.33</v>
          </cell>
          <cell r="G156" t="str">
            <v>Estampilla Universidad Distrital Francisco José de Caldas</v>
          </cell>
        </row>
        <row r="157">
          <cell r="A157" t="str">
            <v>1.1.01.02.300.34</v>
          </cell>
          <cell r="G157" t="str">
            <v>Estampilla pro desarrollo del Instituto Tecnológico de Soledad, Atlántico</v>
          </cell>
        </row>
        <row r="158">
          <cell r="A158" t="str">
            <v>1.1.01.02.300.35</v>
          </cell>
          <cell r="G158" t="str">
            <v>Estampilla pro desarrollo Unidad Central del Valle del Cauca</v>
          </cell>
        </row>
        <row r="159">
          <cell r="A159" t="str">
            <v>1.1.01.02.300.36</v>
          </cell>
          <cell r="G159" t="str">
            <v>Estampilla pro desarrollo de la Institución Universitaria de Envigado</v>
          </cell>
        </row>
        <row r="160">
          <cell r="A160" t="str">
            <v>1.1.01.02.300.37</v>
          </cell>
          <cell r="G160" t="str">
            <v>Estampilla Politécnico Colombiano Jaime Isaza Cadavid</v>
          </cell>
        </row>
        <row r="161">
          <cell r="A161" t="str">
            <v>1.1.01.02.300.38</v>
          </cell>
          <cell r="G161" t="str">
            <v>Estampilla pro hospitales primer y segundo nivel del Atlántico</v>
          </cell>
        </row>
        <row r="162">
          <cell r="A162" t="str">
            <v>1.1.01.02.300.39</v>
          </cell>
          <cell r="G162" t="str">
            <v>Estampilla pro hospitales San Juan de Dios y Gilberto Mejía Mejía de Rionegro Antioquia</v>
          </cell>
        </row>
        <row r="163">
          <cell r="A163" t="str">
            <v>1.1.01.02.300.40</v>
          </cell>
          <cell r="G163" t="str">
            <v>Estampilla pro hospitales públicos de Antioquia</v>
          </cell>
        </row>
        <row r="164">
          <cell r="A164" t="str">
            <v>1.1.01.02.300.41</v>
          </cell>
          <cell r="G164" t="str">
            <v>Estampilla pro hospitales del Guaviare</v>
          </cell>
        </row>
        <row r="165">
          <cell r="A165" t="str">
            <v>1.1.01.02.300.42</v>
          </cell>
          <cell r="G165" t="str">
            <v>Estampilla pro salud departamental del Valle del Cauca</v>
          </cell>
        </row>
        <row r="166">
          <cell r="A166" t="str">
            <v>1.1.01.02.300.43</v>
          </cell>
          <cell r="G166" t="str">
            <v>Estampilla pro Hospital de Caldas</v>
          </cell>
        </row>
        <row r="167">
          <cell r="A167" t="str">
            <v>1.1.01.02.300.44</v>
          </cell>
          <cell r="G167" t="str">
            <v>Estampillas pro hospitales universitarios</v>
          </cell>
        </row>
        <row r="168">
          <cell r="A168" t="str">
            <v>1.1.01.02.300.45</v>
          </cell>
          <cell r="G168" t="str">
            <v>Estampilla pro Hospital Departamental Universitario del Quindío San Juan de Dios</v>
          </cell>
        </row>
        <row r="169">
          <cell r="A169" t="str">
            <v>1.1.01.02.300.46</v>
          </cell>
          <cell r="G169" t="str">
            <v>Estampilla pro salud Guainía</v>
          </cell>
        </row>
        <row r="170">
          <cell r="A170" t="str">
            <v>1.1.01.02.300.47</v>
          </cell>
          <cell r="G170" t="str">
            <v>Estampilla pro salud Vaupés</v>
          </cell>
        </row>
        <row r="171">
          <cell r="A171" t="str">
            <v>1.1.01.02.300.48</v>
          </cell>
          <cell r="G171" t="str">
            <v>Estampilla Armero 10 años</v>
          </cell>
        </row>
        <row r="172">
          <cell r="A172" t="str">
            <v>1.1.01.02.300.49</v>
          </cell>
          <cell r="G172" t="str">
            <v>Estampilla de fomento turístico del Meta</v>
          </cell>
        </row>
        <row r="173">
          <cell r="A173" t="str">
            <v>1.1.01.02.300.50</v>
          </cell>
          <cell r="G173" t="str">
            <v>Estampilla Sogamoso 2000</v>
          </cell>
        </row>
        <row r="174">
          <cell r="A174" t="str">
            <v>1.1.01.02.300.51</v>
          </cell>
          <cell r="G174" t="str">
            <v>Estampilla pro centro de formación artística y cultural Rodrigo Arenas Betancourt</v>
          </cell>
        </row>
        <row r="175">
          <cell r="A175" t="str">
            <v>1.1.01.02.300.52</v>
          </cell>
          <cell r="G175" t="str">
            <v>Estampilla Tolima 150 años de contribución a la grandeza de Colombia</v>
          </cell>
        </row>
        <row r="176">
          <cell r="A176" t="str">
            <v>1.1.01.02.300.53</v>
          </cell>
          <cell r="G176" t="str">
            <v>Estampilla pro empleo Antioquia</v>
          </cell>
        </row>
        <row r="177">
          <cell r="A177" t="str">
            <v>1.1.01.02.300.54</v>
          </cell>
          <cell r="G177" t="str">
            <v>Estampilla pro palacio de la Gobernación y Centro Administrativo Municipal de Popayán</v>
          </cell>
        </row>
        <row r="178">
          <cell r="A178" t="str">
            <v>1.1.01.02.300.55</v>
          </cell>
          <cell r="G178" t="str">
            <v>Estampilla pro cultura</v>
          </cell>
        </row>
        <row r="179">
          <cell r="A179" t="str">
            <v>1.1.01.02.300.56</v>
          </cell>
          <cell r="G179" t="str">
            <v>Estampilla pro desarrollo urbano de Santiago de Cali</v>
          </cell>
        </row>
        <row r="180">
          <cell r="A180" t="str">
            <v>1.1.01.02.300.57</v>
          </cell>
          <cell r="G180" t="str">
            <v>Estampilla homenaje a Carlos E. Restrepo</v>
          </cell>
        </row>
        <row r="181">
          <cell r="A181" t="str">
            <v>1.1.01.02.300.58</v>
          </cell>
          <cell r="G181" t="str">
            <v>Estampilla Pro hospitales públicos del Distrito de Buenaventura</v>
          </cell>
        </row>
        <row r="182">
          <cell r="A182" t="str">
            <v>1.1.02</v>
          </cell>
          <cell r="D182" t="str">
            <v>Ingresos no tributarios</v>
          </cell>
        </row>
        <row r="183">
          <cell r="A183" t="str">
            <v>1.1.02.01</v>
          </cell>
          <cell r="E183" t="str">
            <v>Contribuciones</v>
          </cell>
        </row>
        <row r="184">
          <cell r="A184" t="str">
            <v>1.1.02.01.001</v>
          </cell>
          <cell r="F184" t="str">
            <v>Contribuciones sociales</v>
          </cell>
        </row>
        <row r="185">
          <cell r="A185" t="str">
            <v>1.1.02.01.001.01</v>
          </cell>
          <cell r="G185" t="str">
            <v>Salud</v>
          </cell>
        </row>
        <row r="186">
          <cell r="A186" t="str">
            <v>1.1.02.01.001.01.01</v>
          </cell>
          <cell r="H186" t="str">
            <v>Aportes empleado</v>
          </cell>
        </row>
        <row r="187">
          <cell r="A187" t="str">
            <v>1.1.02.01.001.01.02</v>
          </cell>
          <cell r="H187" t="str">
            <v>Aportes empleador</v>
          </cell>
        </row>
        <row r="188">
          <cell r="A188" t="str">
            <v>1.1.02.01.001.01.03</v>
          </cell>
          <cell r="H188" t="str">
            <v>Aportes no clasificables</v>
          </cell>
        </row>
        <row r="189">
          <cell r="A189" t="str">
            <v>1.1.02.01.001.01.04</v>
          </cell>
          <cell r="H189" t="str">
            <v>Aportes empleador accidentes de trabajo y enfermedad profesional</v>
          </cell>
        </row>
        <row r="190">
          <cell r="A190" t="str">
            <v>1.1.02.01.001.01.05</v>
          </cell>
          <cell r="H190" t="str">
            <v>Aporte pensionados</v>
          </cell>
        </row>
        <row r="191">
          <cell r="A191" t="str">
            <v>1.1.02.01.001.02</v>
          </cell>
          <cell r="G191" t="str">
            <v>Pensión</v>
          </cell>
        </row>
        <row r="192">
          <cell r="A192" t="str">
            <v>1.1.02.01.001.02.01</v>
          </cell>
          <cell r="H192" t="str">
            <v>Aportes empleado</v>
          </cell>
        </row>
        <row r="193">
          <cell r="A193" t="str">
            <v>1.1.02.01.001.02.02</v>
          </cell>
          <cell r="H193" t="str">
            <v>Aportes empleador</v>
          </cell>
        </row>
        <row r="194">
          <cell r="A194" t="str">
            <v>1.1.02.01.001.02.03</v>
          </cell>
          <cell r="H194" t="str">
            <v>Aportes no clasificables</v>
          </cell>
        </row>
        <row r="195">
          <cell r="A195" t="str">
            <v>1.1.02.01.001.03</v>
          </cell>
          <cell r="G195" t="str">
            <v>Contribuciones Asignaciones de Retiro Militares y Policía</v>
          </cell>
        </row>
        <row r="196">
          <cell r="A196" t="str">
            <v>1.1.02.01.001.04</v>
          </cell>
          <cell r="G196" t="str">
            <v>Aportes al sistema de riesgos laborales</v>
          </cell>
        </row>
        <row r="197">
          <cell r="A197" t="str">
            <v>1.1.02.01.002</v>
          </cell>
          <cell r="F197" t="str">
            <v>Contribuciones inherentes a la nómina</v>
          </cell>
        </row>
        <row r="198">
          <cell r="A198" t="str">
            <v>1.1.02.01.002.01</v>
          </cell>
          <cell r="G198" t="str">
            <v>ICBF</v>
          </cell>
        </row>
        <row r="199">
          <cell r="A199" t="str">
            <v>1.1.02.01.002.02</v>
          </cell>
          <cell r="G199" t="str">
            <v>SENA</v>
          </cell>
        </row>
        <row r="200">
          <cell r="A200" t="str">
            <v>1.1.02.01.002.03</v>
          </cell>
          <cell r="G200" t="str">
            <v>ESAP</v>
          </cell>
        </row>
        <row r="201">
          <cell r="A201" t="str">
            <v>1.1.02.01.002.04</v>
          </cell>
          <cell r="G201" t="str">
            <v>Escuelas Industriales e Institutos Técnicos</v>
          </cell>
        </row>
        <row r="202">
          <cell r="A202" t="str">
            <v>1.1.02.01.002.05</v>
          </cell>
          <cell r="G202" t="str">
            <v>Aportes de cesantías</v>
          </cell>
        </row>
        <row r="203">
          <cell r="A203" t="str">
            <v>1.1.02.01.002.06</v>
          </cell>
          <cell r="G203" t="str">
            <v>Aportes a cajas de compensación familiar</v>
          </cell>
        </row>
        <row r="204">
          <cell r="A204" t="str">
            <v>1.1.02.01.003</v>
          </cell>
          <cell r="F204" t="str">
            <v>Contribuciones especiales</v>
          </cell>
        </row>
        <row r="205">
          <cell r="A205" t="str">
            <v>1.1.02.01.003.01</v>
          </cell>
          <cell r="G205" t="str">
            <v>Cuota de fiscalización y auditaje</v>
          </cell>
        </row>
        <row r="206">
          <cell r="A206" t="str">
            <v>1.1.02.01.003.02</v>
          </cell>
          <cell r="G206" t="str">
            <v>Aporte a la administración de justicia</v>
          </cell>
        </row>
        <row r="207">
          <cell r="A207" t="str">
            <v>1.1.02.01.004</v>
          </cell>
          <cell r="F207" t="str">
            <v>Contribuciones parafiscales agropecuarias y pesqueras</v>
          </cell>
        </row>
        <row r="208">
          <cell r="A208" t="str">
            <v>1.1.02.01.004.01</v>
          </cell>
          <cell r="G208" t="str">
            <v>Cuota de fomento algodonero</v>
          </cell>
        </row>
        <row r="209">
          <cell r="A209" t="str">
            <v>1.1.02.01.004.02</v>
          </cell>
          <cell r="G209" t="str">
            <v>Cuota para el fomento de la agroindustria de la palma de aceite</v>
          </cell>
        </row>
        <row r="210">
          <cell r="A210" t="str">
            <v>1.1.02.01.004.03</v>
          </cell>
          <cell r="G210" t="str">
            <v>Cuota de fomento panelero</v>
          </cell>
        </row>
        <row r="211">
          <cell r="A211" t="str">
            <v>1.1.02.01.004.04</v>
          </cell>
          <cell r="G211" t="str">
            <v>Cuota de fomento cauchera</v>
          </cell>
        </row>
        <row r="212">
          <cell r="A212" t="str">
            <v>1.1.02.01.004.05</v>
          </cell>
          <cell r="G212" t="str">
            <v>Cuota de fomento de la papa</v>
          </cell>
        </row>
        <row r="213">
          <cell r="A213" t="str">
            <v>1.1.02.01.004.06</v>
          </cell>
          <cell r="G213" t="str">
            <v>Cuota de fomento hortifrutícola</v>
          </cell>
        </row>
        <row r="214">
          <cell r="A214" t="str">
            <v>1.1.02.01.004.07</v>
          </cell>
          <cell r="G214" t="str">
            <v>Contribución cafetera</v>
          </cell>
        </row>
        <row r="215">
          <cell r="A215" t="str">
            <v>1.1.02.01.004.08</v>
          </cell>
          <cell r="G215" t="str">
            <v>Cuota de fomento avícola</v>
          </cell>
        </row>
        <row r="216">
          <cell r="A216" t="str">
            <v>1.1.02.01.004.09</v>
          </cell>
          <cell r="G216" t="str">
            <v>Cuota de fomento cerealista</v>
          </cell>
        </row>
        <row r="217">
          <cell r="A217" t="str">
            <v>1.1.02.01.004.10</v>
          </cell>
          <cell r="G217" t="str">
            <v>Cuota de fomento arrocero</v>
          </cell>
        </row>
        <row r="218">
          <cell r="A218" t="str">
            <v>1.1.02.01.004.11</v>
          </cell>
          <cell r="G218" t="str">
            <v>Cuota de fomento cacaotero</v>
          </cell>
        </row>
        <row r="219">
          <cell r="A219" t="str">
            <v>1.1.02.01.004.12</v>
          </cell>
          <cell r="G219" t="str">
            <v>Cuota de fomento de leguminosas</v>
          </cell>
        </row>
        <row r="220">
          <cell r="A220" t="str">
            <v>1.1.02.01.004.13</v>
          </cell>
          <cell r="G220" t="str">
            <v>Cuota de fomento de fríjol soya</v>
          </cell>
        </row>
        <row r="221">
          <cell r="A221" t="str">
            <v>1.1.02.01.004.14</v>
          </cell>
          <cell r="G221" t="str">
            <v>Cuota de fomento porcícola</v>
          </cell>
        </row>
        <row r="222">
          <cell r="A222" t="str">
            <v>1.1.02.01.004.15</v>
          </cell>
          <cell r="G222" t="str">
            <v>Cuota de fomento para la modernización y diversificación del subsector tabacalero</v>
          </cell>
        </row>
        <row r="223">
          <cell r="A223" t="str">
            <v>1.1.02.01.004.16</v>
          </cell>
          <cell r="G223" t="str">
            <v>Cuota de Fomento Ganadero y Lechero</v>
          </cell>
        </row>
        <row r="224">
          <cell r="A224" t="str">
            <v>1.1.02.01.004.17</v>
          </cell>
          <cell r="G224" t="str">
            <v>Cesión de Estabilización</v>
          </cell>
        </row>
        <row r="225">
          <cell r="A225" t="str">
            <v>1.1.02.01.005</v>
          </cell>
          <cell r="F225" t="str">
            <v>Contribuciones diversas</v>
          </cell>
        </row>
        <row r="226">
          <cell r="A226" t="str">
            <v>1.1.02.01.005.01</v>
          </cell>
          <cell r="G226" t="str">
            <v>Contribución - Comisión de Regulación de Comunicaciones (CRC)</v>
          </cell>
        </row>
        <row r="227">
          <cell r="A227" t="str">
            <v>1.1.02.01.005.02</v>
          </cell>
          <cell r="G227" t="str">
            <v>Contribución - Comisión de Regulación de Energía y Gas (CREG)</v>
          </cell>
        </row>
        <row r="228">
          <cell r="A228" t="str">
            <v>1.1.02.01.005.03</v>
          </cell>
          <cell r="G228" t="str">
            <v>Contribución - Comisión de Regulación de Agua Potable y Saneamiento Básico (CRA)</v>
          </cell>
        </row>
        <row r="229">
          <cell r="A229" t="str">
            <v>1.1.02.01.005.04</v>
          </cell>
          <cell r="G229" t="str">
            <v>Contribución - Superintendencia de Sociedades</v>
          </cell>
        </row>
        <row r="230">
          <cell r="A230" t="str">
            <v>1.1.02.01.005.05</v>
          </cell>
          <cell r="G230" t="str">
            <v>Contribución - Superintendencia de Vigilancia y Seguridad Privada</v>
          </cell>
        </row>
        <row r="231">
          <cell r="A231" t="str">
            <v>1.1.02.01.005.06</v>
          </cell>
          <cell r="G231" t="str">
            <v>Contribución - Superintendencia de la Economía Solidaria</v>
          </cell>
        </row>
        <row r="232">
          <cell r="A232" t="str">
            <v>1.1.02.01.005.07</v>
          </cell>
          <cell r="G232" t="str">
            <v>Contribución - Superintendencia del Subsidio Familiar</v>
          </cell>
        </row>
        <row r="233">
          <cell r="A233" t="str">
            <v>1.1.02.01.005.08</v>
          </cell>
          <cell r="G233" t="str">
            <v>Contribución de vigilancia - Superintendencia de Industria y Comercio</v>
          </cell>
        </row>
        <row r="234">
          <cell r="A234" t="str">
            <v>1.1.02.01.005.09</v>
          </cell>
          <cell r="G234" t="str">
            <v>Contribución de seguimiento - Superintendencia de Industria y Comercio</v>
          </cell>
        </row>
        <row r="235">
          <cell r="A235" t="str">
            <v>1.1.02.01.005.10</v>
          </cell>
          <cell r="G235" t="str">
            <v>Contribución - Superintendencia Financiera de Colombia</v>
          </cell>
        </row>
        <row r="236">
          <cell r="A236" t="str">
            <v>1.1.02.01.005.11</v>
          </cell>
          <cell r="G236" t="str">
            <v>Contribución - Superintendencia de Servicios Públicos Domiciliarios</v>
          </cell>
        </row>
        <row r="237">
          <cell r="A237" t="str">
            <v>1.1.02.01.005.12</v>
          </cell>
          <cell r="G237" t="str">
            <v>Contribución - Superintendencia de Puertos y Transporte</v>
          </cell>
        </row>
        <row r="238">
          <cell r="A238" t="str">
            <v>1.1.02.01.005.13</v>
          </cell>
          <cell r="G238" t="str">
            <v>Contribución - Fondo de Compensación Ambiental</v>
          </cell>
        </row>
        <row r="239">
          <cell r="A239" t="str">
            <v>1.1.02.01.005.14</v>
          </cell>
          <cell r="G239" t="str">
            <v>Contribución - Fondo Apoyo Financiero Zonas No Interconectadas (FAZNI)</v>
          </cell>
        </row>
        <row r="240">
          <cell r="A240" t="str">
            <v>1.1.02.01.005.15</v>
          </cell>
          <cell r="G240" t="str">
            <v>Contribución - Fondo Apoyo Financiero para la Energización de las Zonas Rurales Interconectadas (FAER)</v>
          </cell>
        </row>
        <row r="241">
          <cell r="A241" t="str">
            <v>1.1.02.01.005.16</v>
          </cell>
          <cell r="G241" t="str">
            <v>Contribución - Fondo de Energías no Convencionales y Gestión Eficiente de la Energía (FENOGE)</v>
          </cell>
        </row>
        <row r="242">
          <cell r="A242" t="str">
            <v>1.1.02.01.005.17</v>
          </cell>
          <cell r="G242" t="str">
            <v>Contribución - Fondo Especial de Energía Social (FOES)</v>
          </cell>
        </row>
        <row r="243">
          <cell r="A243" t="str">
            <v>1.1.02.01.005.18</v>
          </cell>
          <cell r="G243" t="str">
            <v>Contribución - Fondo Especial Cuota de Fomento de Gas Natural</v>
          </cell>
        </row>
        <row r="244">
          <cell r="A244" t="str">
            <v>1.1.02.01.005.19</v>
          </cell>
          <cell r="G244" t="str">
            <v>Contribución - Fondo Especial para el Programa de Normalización de Redes Eléctricas (PRONE)</v>
          </cell>
        </row>
        <row r="245">
          <cell r="A245" t="str">
            <v>1.1.02.01.005.20</v>
          </cell>
          <cell r="G245" t="str">
            <v>Contribución - Fondo de Solidaridad para Subsidios y Redistribución de Ingresos</v>
          </cell>
        </row>
        <row r="246">
          <cell r="A246" t="str">
            <v>1.1.02.01.005.21</v>
          </cell>
          <cell r="G246" t="str">
            <v>Contribución - Fondo Emprender</v>
          </cell>
        </row>
        <row r="247">
          <cell r="A247" t="str">
            <v>1.1.02.01.005.22</v>
          </cell>
          <cell r="G247" t="str">
            <v>Contribución - Fondo Nacional de las Universidades Estatales de Colombia</v>
          </cell>
        </row>
        <row r="248">
          <cell r="A248" t="str">
            <v>1.1.02.01.005.23</v>
          </cell>
          <cell r="G248" t="str">
            <v>Contribución pensionados militares y policía</v>
          </cell>
        </row>
        <row r="249">
          <cell r="A249" t="str">
            <v>1.1.02.01.005.24</v>
          </cell>
          <cell r="G249" t="str">
            <v>Cuota de compensación militar - Fondo de Defensa Nacional</v>
          </cell>
        </row>
        <row r="250">
          <cell r="A250" t="str">
            <v>1.1.02.01.005.25</v>
          </cell>
          <cell r="G250" t="str">
            <v>Aporte Sobre Pólizas de Seguros - Fondo Nacional de Bomberos de Colombia</v>
          </cell>
        </row>
        <row r="251">
          <cell r="A251" t="str">
            <v>1.1.02.01.005.26</v>
          </cell>
          <cell r="G251" t="str">
            <v>Arancel Judicial - Ley 1394 de 2010</v>
          </cell>
        </row>
        <row r="252">
          <cell r="A252" t="str">
            <v>1.1.02.01.005.27</v>
          </cell>
          <cell r="G252" t="str">
            <v>Arancel Judicial CSJ - Ley 1653 de 2013</v>
          </cell>
        </row>
        <row r="253">
          <cell r="A253" t="str">
            <v>1.1.02.01.005.28</v>
          </cell>
          <cell r="G253" t="str">
            <v>Arancel Judicial - Ley 1743 de 2014</v>
          </cell>
        </row>
        <row r="254">
          <cell r="A254" t="str">
            <v>1.1.02.01.005.29</v>
          </cell>
          <cell r="G254" t="str">
            <v>Contribución Especial Arbitral</v>
          </cell>
        </row>
        <row r="255">
          <cell r="A255" t="str">
            <v>1.1.02.01.005.30</v>
          </cell>
          <cell r="G255" t="str">
            <v>Contribución Especial para Laudos Arbitrales de Contenido Económico</v>
          </cell>
        </row>
        <row r="256">
          <cell r="A256" t="str">
            <v>1.1.02.01.005.31</v>
          </cell>
          <cell r="G256" t="str">
            <v>Prima Sobre Contratos de Estabilidad Jurídica</v>
          </cell>
        </row>
        <row r="257">
          <cell r="A257" t="str">
            <v>1.1.02.01.005.32</v>
          </cell>
          <cell r="G257" t="str">
            <v>Derecho Económico por Precios Altos</v>
          </cell>
        </row>
        <row r="258">
          <cell r="A258" t="str">
            <v>1.1.02.01.005.33</v>
          </cell>
          <cell r="G258" t="str">
            <v>Derecho Económico por Participación en la Producción</v>
          </cell>
        </row>
        <row r="259">
          <cell r="A259" t="str">
            <v>1.1.02.01.005.34</v>
          </cell>
          <cell r="G259" t="str">
            <v>Contribución por Explotación o Exportación de Petróleo</v>
          </cell>
        </row>
        <row r="260">
          <cell r="A260" t="str">
            <v>1.1.02.01.005.35</v>
          </cell>
          <cell r="G260" t="str">
            <v>Aporte Afiliados al Sistema General de Pensiones - Subcuenta de Solidaridad</v>
          </cell>
        </row>
        <row r="261">
          <cell r="A261" t="str">
            <v>1.1.02.01.005.36</v>
          </cell>
          <cell r="G261" t="str">
            <v>Aporte Afiliados al Sistema General de Pensiones - Subcuenta de Subsistencia</v>
          </cell>
        </row>
        <row r="262">
          <cell r="A262" t="str">
            <v>1.1.02.01.005.37</v>
          </cell>
          <cell r="G262" t="str">
            <v>Aportes Diferenciales - Fondo de Solidaridad Pensional</v>
          </cell>
        </row>
        <row r="263">
          <cell r="A263" t="str">
            <v>1.1.02.01.005.38</v>
          </cell>
          <cell r="G263" t="str">
            <v>Aporte Pensionados - Fondo de Solidaridad Pensional</v>
          </cell>
        </row>
        <row r="264">
          <cell r="A264" t="str">
            <v>1.1.02.01.005.39</v>
          </cell>
          <cell r="G264" t="str">
            <v>Contribución de Valorización</v>
          </cell>
        </row>
        <row r="265">
          <cell r="A265" t="str">
            <v>1.1.02.01.005.40</v>
          </cell>
          <cell r="G265" t="str">
            <v>Contribución Cultural a La Boletería de los Espectáculos Públicos</v>
          </cell>
        </row>
        <row r="266">
          <cell r="A266" t="str">
            <v>1.1.02.01.005.41</v>
          </cell>
          <cell r="G266" t="str">
            <v>Recursos por la Explotación de Juegos de Suerte y Azar – Fondo de Investigación en Salud</v>
          </cell>
        </row>
        <row r="267">
          <cell r="A267" t="str">
            <v>1.1.02.01.005.42</v>
          </cell>
          <cell r="G267" t="str">
            <v>Contribución - Fondo Industria de la Construcción (FIC)</v>
          </cell>
        </row>
        <row r="268">
          <cell r="A268" t="str">
            <v>1.1.02.01.005.43</v>
          </cell>
          <cell r="G268" t="str">
            <v>Contribución SOAT</v>
          </cell>
        </row>
        <row r="269">
          <cell r="A269" t="str">
            <v>1.1.02.01.005.44</v>
          </cell>
          <cell r="G269" t="str">
            <v>Contribución Industria Militar - ICFE</v>
          </cell>
        </row>
        <row r="270">
          <cell r="A270" t="str">
            <v>1.1.02.01.005.45</v>
          </cell>
          <cell r="G270" t="str">
            <v>Contribución - Fondo de Seguridad y Convivencia</v>
          </cell>
        </row>
        <row r="271">
          <cell r="A271" t="str">
            <v>1.1.02.01.005.46</v>
          </cell>
          <cell r="G271" t="str">
            <v>Participaciones sobre actividades económicas de internos</v>
          </cell>
        </row>
        <row r="272">
          <cell r="A272" t="str">
            <v>1.1.02.01.005.47</v>
          </cell>
          <cell r="G272" t="str">
            <v>Monetización cuota de aprendizaje</v>
          </cell>
        </row>
        <row r="273">
          <cell r="A273" t="str">
            <v>1.1.02.01.005.48</v>
          </cell>
          <cell r="G273" t="str">
            <v>Contribución- Fondo de Curadores Urbanos</v>
          </cell>
        </row>
        <row r="274">
          <cell r="A274" t="str">
            <v>1.1.02.01.005.49</v>
          </cell>
          <cell r="G274" t="str">
            <v>Contribución – Fondo Notarias</v>
          </cell>
        </row>
        <row r="275">
          <cell r="A275" t="str">
            <v>1.1.02.01.005.50</v>
          </cell>
          <cell r="G275" t="str">
            <v>Contribución servicios notariales</v>
          </cell>
        </row>
        <row r="276">
          <cell r="A276" t="str">
            <v>1.1.02.01.005.51</v>
          </cell>
          <cell r="G276" t="str">
            <v>Participación en las ventas de INDUMIL</v>
          </cell>
        </row>
        <row r="277">
          <cell r="A277" t="str">
            <v>1.1.02.01.005.52</v>
          </cell>
          <cell r="G277" t="str">
            <v>Aportes financiación Sistema de Información Subsidio Familiar de Vivienda</v>
          </cell>
        </row>
        <row r="278">
          <cell r="A278" t="str">
            <v>1.1.02.01.005.53</v>
          </cell>
          <cell r="G278" t="str">
            <v>FONSAT</v>
          </cell>
        </row>
        <row r="279">
          <cell r="A279" t="str">
            <v>1.1.02.01.005.54</v>
          </cell>
          <cell r="G279" t="str">
            <v>Aportes de contratistas sobre derecho económico por uso de subsuelo</v>
          </cell>
        </row>
        <row r="280">
          <cell r="A280" t="str">
            <v>1.1.02.01.005.55</v>
          </cell>
          <cell r="G280" t="str">
            <v>Contribución - recuperación de la inversión</v>
          </cell>
        </row>
        <row r="281">
          <cell r="A281" t="str">
            <v>1.1.02.01.005.56</v>
          </cell>
          <cell r="G281" t="str">
            <v xml:space="preserve">Contribución de vigilancia - Superintendencia Nacional de Salud </v>
          </cell>
        </row>
        <row r="282">
          <cell r="A282" t="str">
            <v>1.1.02.01.005.57</v>
          </cell>
          <cell r="G282" t="str">
            <v>Contribución parafiscal de la esmeralda</v>
          </cell>
        </row>
        <row r="283">
          <cell r="A283" t="str">
            <v>1.1.02.01.005.58</v>
          </cell>
          <cell r="G283" t="str">
            <v>Aporte solidario voluntario por el COVID 19</v>
          </cell>
        </row>
        <row r="284">
          <cell r="A284" t="str">
            <v>1.1.02.01.005.59</v>
          </cell>
          <cell r="G284" t="str">
            <v>Contribución especial sobre contratos de obras públicas</v>
          </cell>
        </row>
        <row r="285">
          <cell r="A285" t="str">
            <v>1.1.02.01.005.60</v>
          </cell>
          <cell r="G285" t="str">
            <v>Contribución a RTVC y organizaciones regionales de televisión y radio difusión</v>
          </cell>
        </row>
        <row r="286">
          <cell r="A286" t="str">
            <v>1.1.02.01.005.61</v>
          </cell>
          <cell r="G286" t="str">
            <v>Contribución de infraestructura vial y de transporte</v>
          </cell>
        </row>
        <row r="287">
          <cell r="A287" t="str">
            <v>1.1.02.01.005.62</v>
          </cell>
          <cell r="G287" t="str">
            <v>Contribución de infraestructura pública turística</v>
          </cell>
        </row>
        <row r="288">
          <cell r="A288" t="str">
            <v>1.1.02.01.005.63</v>
          </cell>
          <cell r="G288" t="str">
            <v>Participación en la plusvalía</v>
          </cell>
        </row>
        <row r="289">
          <cell r="A289" t="str">
            <v>1.1.02.01.005.64</v>
          </cell>
          <cell r="G289" t="str">
            <v>Contribución sector eléctrico</v>
          </cell>
        </row>
        <row r="290">
          <cell r="A290" t="str">
            <v>1.1.02.01.005.64.01</v>
          </cell>
          <cell r="H290" t="str">
            <v>Contribución sector eléctrico - Generadores de energía convencional</v>
          </cell>
        </row>
        <row r="291">
          <cell r="A291" t="str">
            <v>1.1.02.01.005.64.02</v>
          </cell>
          <cell r="H291" t="str">
            <v>Contribución sector eléctrico - Generadores de energía no convencional</v>
          </cell>
        </row>
        <row r="292">
          <cell r="A292" t="str">
            <v>1.1.02.01.005.65</v>
          </cell>
          <cell r="G292" t="str">
            <v>Concurso Económico - Estratificación</v>
          </cell>
        </row>
        <row r="293">
          <cell r="A293" t="str">
            <v>1.1.02.01.005.66</v>
          </cell>
          <cell r="G293" t="str">
            <v>Copagos</v>
          </cell>
        </row>
        <row r="294">
          <cell r="A294" t="str">
            <v>1.1.02.01.005.67</v>
          </cell>
          <cell r="G294" t="str">
            <v>Cuotas moderadoras</v>
          </cell>
        </row>
        <row r="295">
          <cell r="A295" t="str">
            <v>1.1.02.02</v>
          </cell>
          <cell r="E295" t="str">
            <v>Tasas y derechos administrativos</v>
          </cell>
        </row>
        <row r="296">
          <cell r="A296" t="str">
            <v>1.1.02.02.001</v>
          </cell>
          <cell r="F296" t="str">
            <v>Expedición de visas</v>
          </cell>
        </row>
        <row r="297">
          <cell r="A297" t="str">
            <v>1.1.02.02.002</v>
          </cell>
          <cell r="F297" t="str">
            <v>Expedición de pasaportes</v>
          </cell>
        </row>
        <row r="298">
          <cell r="A298" t="str">
            <v>1.1.02.02.003</v>
          </cell>
          <cell r="F298" t="str">
            <v>Apostilla o legalización</v>
          </cell>
        </row>
        <row r="299">
          <cell r="A299" t="str">
            <v>1.1.02.02.004</v>
          </cell>
          <cell r="F299" t="str">
            <v>Protocolización de escrituras públicas</v>
          </cell>
        </row>
        <row r="300">
          <cell r="A300" t="str">
            <v>1.1.02.02.005</v>
          </cell>
          <cell r="F300" t="str">
            <v>Expedición de certificaciones en el exterior</v>
          </cell>
        </row>
        <row r="301">
          <cell r="A301" t="str">
            <v>1.1.02.02.006</v>
          </cell>
          <cell r="F301" t="str">
            <v>Certificación sobre la existencia legal de sociedades</v>
          </cell>
        </row>
        <row r="302">
          <cell r="A302" t="str">
            <v>1.1.02.02.007</v>
          </cell>
          <cell r="F302" t="str">
            <v>Reconocimiento y autenticación de firmas ante cónsules colombianos</v>
          </cell>
        </row>
        <row r="303">
          <cell r="A303" t="str">
            <v>1.1.02.02.008</v>
          </cell>
          <cell r="F303" t="str">
            <v>Expedición de tarjetas de registro consular</v>
          </cell>
        </row>
        <row r="304">
          <cell r="A304" t="str">
            <v>1.1.02.02.009</v>
          </cell>
          <cell r="F304" t="str">
            <v>Trámite de nacionalidad colombiana por adopción</v>
          </cell>
        </row>
        <row r="305">
          <cell r="A305" t="str">
            <v>1.1.02.02.010</v>
          </cell>
          <cell r="F305" t="str">
            <v>Trámite de renuncia a la nacionalidad colombiana</v>
          </cell>
        </row>
        <row r="306">
          <cell r="A306" t="str">
            <v>1.1.02.02.011</v>
          </cell>
          <cell r="F306" t="str">
            <v>Expedición de certificados de antepasados de extranjeros nacionalizados como colombianos por adopción</v>
          </cell>
        </row>
        <row r="307">
          <cell r="A307" t="str">
            <v>1.1.02.02.012</v>
          </cell>
          <cell r="F307" t="str">
            <v>Expedición de certificados de no objeción a la permanencia en el exterior de estudiantes colombianos</v>
          </cell>
        </row>
        <row r="308">
          <cell r="A308" t="str">
            <v>1.1.02.02.013</v>
          </cell>
          <cell r="F308" t="str">
            <v>Expedición de cédulas de ciudadanía</v>
          </cell>
        </row>
        <row r="309">
          <cell r="A309" t="str">
            <v>1.1.02.02.014</v>
          </cell>
          <cell r="F309" t="str">
            <v>Expedición de tarjetas de identidad</v>
          </cell>
        </row>
        <row r="310">
          <cell r="A310" t="str">
            <v>1.1.02.02.015</v>
          </cell>
          <cell r="F310" t="str">
            <v>Certificaciones y constancias</v>
          </cell>
        </row>
        <row r="311">
          <cell r="A311" t="str">
            <v>1.1.02.02.016</v>
          </cell>
          <cell r="F311" t="str">
            <v>Expedición de bases de datos sujeta a reserva legal</v>
          </cell>
        </row>
        <row r="312">
          <cell r="A312" t="str">
            <v>1.1.02.02.017</v>
          </cell>
          <cell r="F312" t="str">
            <v>Expedición de certificaciones excepcionales de nacionalidad</v>
          </cell>
        </row>
        <row r="313">
          <cell r="A313" t="str">
            <v>1.1.02.02.018</v>
          </cell>
          <cell r="F313" t="str">
            <v>Expedición de certificados de registro civil</v>
          </cell>
        </row>
        <row r="314">
          <cell r="A314" t="str">
            <v>1.1.02.02.019</v>
          </cell>
          <cell r="F314" t="str">
            <v>Impresión de publicaciones de la organización electoral</v>
          </cell>
        </row>
        <row r="315">
          <cell r="A315" t="str">
            <v>1.1.02.02.020</v>
          </cell>
          <cell r="F315" t="str">
            <v>Venta de licencias de software</v>
          </cell>
        </row>
        <row r="316">
          <cell r="A316" t="str">
            <v>1.1.02.02.021</v>
          </cell>
          <cell r="F316" t="str">
            <v>Expedición de cédula de extranjería</v>
          </cell>
        </row>
        <row r="317">
          <cell r="A317" t="str">
            <v>1.1.02.02.022</v>
          </cell>
          <cell r="F317" t="str">
            <v>Certificación de movimientos migratorios</v>
          </cell>
        </row>
        <row r="318">
          <cell r="A318" t="str">
            <v>1.1.02.02.023</v>
          </cell>
          <cell r="F318" t="str">
            <v>Permisos de ingreso y permanencia en el país</v>
          </cell>
        </row>
        <row r="319">
          <cell r="A319" t="str">
            <v>1.1.02.02.024</v>
          </cell>
          <cell r="F319" t="str">
            <v>Expedición de salvoconductos de permanencia y salida del país</v>
          </cell>
        </row>
        <row r="320">
          <cell r="A320" t="str">
            <v>1.1.02.02.025</v>
          </cell>
          <cell r="F320" t="str">
            <v>Expedición de información no sujeta a reserva legal</v>
          </cell>
        </row>
        <row r="321">
          <cell r="A321" t="str">
            <v>1.1.02.02.026</v>
          </cell>
          <cell r="F321" t="str">
            <v>Expedición de la tarjeta de movilidad fronteriza</v>
          </cell>
        </row>
        <row r="322">
          <cell r="A322" t="str">
            <v>1.1.02.02.027</v>
          </cell>
          <cell r="F322" t="str">
            <v>Inscripción al sistema de migración automática</v>
          </cell>
        </row>
        <row r="323">
          <cell r="A323" t="str">
            <v>1.1.02.02.028</v>
          </cell>
          <cell r="F323" t="str">
            <v>Verificación migratoria en el sistema platinum</v>
          </cell>
        </row>
        <row r="324">
          <cell r="A324" t="str">
            <v>1.1.02.02.029</v>
          </cell>
          <cell r="F324" t="str">
            <v>Expedición de registros sanitarios</v>
          </cell>
        </row>
        <row r="325">
          <cell r="A325" t="str">
            <v>1.1.02.02.030</v>
          </cell>
          <cell r="F325" t="str">
            <v>Renovación de la capacidad de laboratorios</v>
          </cell>
        </row>
        <row r="326">
          <cell r="A326" t="str">
            <v>1.1.02.02.031</v>
          </cell>
          <cell r="F326" t="str">
            <v>Realización de exámenes de laboratorio</v>
          </cell>
        </row>
        <row r="327">
          <cell r="A327" t="str">
            <v>1.1.02.02.032</v>
          </cell>
          <cell r="F327" t="str">
            <v>Expedición de certificados de registro sanitario</v>
          </cell>
        </row>
        <row r="328">
          <cell r="A328" t="str">
            <v>1.1.02.02.033</v>
          </cell>
          <cell r="F328" t="str">
            <v>Peajes</v>
          </cell>
        </row>
        <row r="329">
          <cell r="A329" t="str">
            <v>1.1.02.02.034</v>
          </cell>
          <cell r="F329" t="str">
            <v>Permiso para transporte de carga</v>
          </cell>
        </row>
        <row r="330">
          <cell r="A330" t="str">
            <v>1.1.02.02.035</v>
          </cell>
          <cell r="F330" t="str">
            <v>Autorización para el uso de materiales radioactivos y nucleares</v>
          </cell>
        </row>
        <row r="331">
          <cell r="A331" t="str">
            <v>1.1.02.02.036</v>
          </cell>
          <cell r="F331" t="str">
            <v>Evaluación de licencias y trámites ambientales</v>
          </cell>
        </row>
        <row r="332">
          <cell r="A332" t="str">
            <v>1.1.02.02.037</v>
          </cell>
          <cell r="F332" t="str">
            <v>Seguimiento a licencias y trámites ambientales</v>
          </cell>
        </row>
        <row r="333">
          <cell r="A333" t="str">
            <v>1.1.02.02.038</v>
          </cell>
          <cell r="F333" t="str">
            <v>Expedición de tarjetas profesionales</v>
          </cell>
        </row>
        <row r="334">
          <cell r="A334" t="str">
            <v>1.1.02.02.039</v>
          </cell>
          <cell r="F334" t="str">
            <v>Derechos de registro</v>
          </cell>
        </row>
        <row r="335">
          <cell r="A335" t="str">
            <v>1.1.02.02.040</v>
          </cell>
          <cell r="F335" t="str">
            <v>Autorización para el manejo de sustancias químicas controladas</v>
          </cell>
        </row>
        <row r="336">
          <cell r="A336" t="str">
            <v>1.1.02.02.041</v>
          </cell>
          <cell r="F336" t="str">
            <v>Permiso para el uso del espectro radioeléctrico</v>
          </cell>
        </row>
        <row r="337">
          <cell r="A337" t="str">
            <v>1.1.02.02.042</v>
          </cell>
          <cell r="F337" t="str">
            <v>Permiso por tenencia y porte de armas</v>
          </cell>
        </row>
        <row r="338">
          <cell r="A338" t="str">
            <v>1.1.02.02.043</v>
          </cell>
          <cell r="F338" t="str">
            <v>Derecho de ingreso áreas protegidas</v>
          </cell>
        </row>
        <row r="339">
          <cell r="A339" t="str">
            <v>1.1.02.02.044</v>
          </cell>
          <cell r="F339" t="str">
            <v>Servicios de asistencia técnica en materia metrológica</v>
          </cell>
        </row>
        <row r="340">
          <cell r="A340" t="str">
            <v>1.1.02.02.045</v>
          </cell>
          <cell r="F340" t="str">
            <v>Capacitación en metrología</v>
          </cell>
        </row>
        <row r="341">
          <cell r="A341" t="str">
            <v>1.1.02.02.046</v>
          </cell>
          <cell r="F341" t="str">
            <v>Calibración y medición metrológica</v>
          </cell>
        </row>
        <row r="342">
          <cell r="A342" t="str">
            <v>1.1.02.02.047</v>
          </cell>
          <cell r="F342" t="str">
            <v>Comparación interlaboratorios</v>
          </cell>
        </row>
        <row r="343">
          <cell r="A343" t="str">
            <v>1.1.02.02.048</v>
          </cell>
          <cell r="F343" t="str">
            <v>Comercialización de materiales de referencia</v>
          </cell>
        </row>
        <row r="344">
          <cell r="A344" t="str">
            <v>1.1.02.02.049</v>
          </cell>
          <cell r="F344" t="str">
            <v>Tasa para la sostenibilidad del RUNT</v>
          </cell>
        </row>
        <row r="345">
          <cell r="A345" t="str">
            <v>1.1.02.02.050</v>
          </cell>
          <cell r="F345" t="str">
            <v>Explotación de las concesiones de televisión</v>
          </cell>
        </row>
        <row r="346">
          <cell r="A346" t="str">
            <v>1.1.02.02.051</v>
          </cell>
          <cell r="F346" t="str">
            <v>Fiscalización y seguimiento a títulos mineros</v>
          </cell>
        </row>
        <row r="347">
          <cell r="A347" t="str">
            <v>1.1.02.02.052</v>
          </cell>
          <cell r="F347" t="str">
            <v>Derechos de aeródromo</v>
          </cell>
        </row>
        <row r="348">
          <cell r="A348" t="str">
            <v>1.1.02.02.053</v>
          </cell>
          <cell r="F348" t="str">
            <v>Tasas aeroportuarias</v>
          </cell>
        </row>
        <row r="349">
          <cell r="A349" t="str">
            <v>1.1.02.02.054</v>
          </cell>
          <cell r="F349" t="str">
            <v>Permiso para la toma de fotografías y videos en parques naturales</v>
          </cell>
        </row>
        <row r="350">
          <cell r="A350" t="str">
            <v>1.1.02.02.055</v>
          </cell>
          <cell r="F350" t="str">
            <v>Tasa por el uso del agua</v>
          </cell>
        </row>
        <row r="351">
          <cell r="A351" t="str">
            <v>1.1.02.02.056</v>
          </cell>
          <cell r="F351" t="str">
            <v>Evaluación de calidad de las estadísticas</v>
          </cell>
        </row>
        <row r="352">
          <cell r="A352" t="str">
            <v>1.1.02.02.057</v>
          </cell>
          <cell r="F352" t="str">
            <v>Expedición de licencias de uso de semillas para siembra y de cultivo de plantas de cannabis</v>
          </cell>
        </row>
        <row r="353">
          <cell r="A353" t="str">
            <v>1.1.02.02.058</v>
          </cell>
          <cell r="F353" t="str">
            <v>Expedición de licencias de fabricación de derivados de cannabis</v>
          </cell>
        </row>
        <row r="354">
          <cell r="A354" t="str">
            <v>1.1.02.02.059</v>
          </cell>
          <cell r="F354" t="str">
            <v>Seguimiento a las licencias de fabricación de derivados de cannabis</v>
          </cell>
        </row>
        <row r="355">
          <cell r="A355" t="str">
            <v>1.1.02.02.060</v>
          </cell>
          <cell r="F355" t="str">
            <v>Acreditación de laboratorios ambientales</v>
          </cell>
        </row>
        <row r="356">
          <cell r="A356" t="str">
            <v>1.1.02.02.061</v>
          </cell>
          <cell r="F356" t="str">
            <v>Derechos por registro de marcas</v>
          </cell>
        </row>
        <row r="357">
          <cell r="A357" t="str">
            <v>1.1.02.02.062</v>
          </cell>
          <cell r="F357" t="str">
            <v>Expedición de antecedentes disciplinarios profesionales</v>
          </cell>
        </row>
        <row r="358">
          <cell r="A358" t="str">
            <v>1.1.02.02.063</v>
          </cell>
          <cell r="F358" t="str">
            <v>Certificados catastrales</v>
          </cell>
        </row>
        <row r="359">
          <cell r="A359" t="str">
            <v>1.1.02.02.064</v>
          </cell>
          <cell r="F359" t="str">
            <v>Tasa por el uso de la infraestructura de transporte</v>
          </cell>
        </row>
        <row r="360">
          <cell r="A360" t="str">
            <v>1.1.02.02.065</v>
          </cell>
          <cell r="F360" t="str">
            <v>Certificado por uso de laboratorios y espacios físicos</v>
          </cell>
        </row>
        <row r="361">
          <cell r="A361" t="str">
            <v>1.1.02.02.066</v>
          </cell>
          <cell r="F361" t="str">
            <v>Derechos marítimos</v>
          </cell>
        </row>
        <row r="362">
          <cell r="A362" t="str">
            <v>1.1.02.02.067</v>
          </cell>
          <cell r="F362" t="str">
            <v>Tasas servicio de seguridad marítima (SEMAR)</v>
          </cell>
        </row>
        <row r="363">
          <cell r="A363" t="str">
            <v>1.1.02.02.068</v>
          </cell>
          <cell r="F363" t="str">
            <v>Expedición de tarjetas de reservista y provisional</v>
          </cell>
        </row>
        <row r="364">
          <cell r="A364" t="str">
            <v>1.1.02.02.069</v>
          </cell>
          <cell r="F364" t="str">
            <v>Expedición de cédulas militares y policiales</v>
          </cell>
        </row>
        <row r="365">
          <cell r="A365" t="str">
            <v>1.1.02.02.070</v>
          </cell>
          <cell r="F365" t="str">
            <v>Expedición de permisos para ejercer actividades pesqueras</v>
          </cell>
        </row>
        <row r="366">
          <cell r="A366" t="str">
            <v>1.1.02.02.071</v>
          </cell>
          <cell r="F366" t="str">
            <v>Expedición de patentes de pesca</v>
          </cell>
        </row>
        <row r="367">
          <cell r="A367" t="str">
            <v>1.1.02.02.072</v>
          </cell>
          <cell r="F367" t="str">
            <v>Contraprestación para la provisión de redes y servicios</v>
          </cell>
        </row>
        <row r="368">
          <cell r="A368" t="str">
            <v>1.1.02.02.073</v>
          </cell>
          <cell r="F368" t="str">
            <v>Participación en tarifas de derechos de tránsito</v>
          </cell>
        </row>
        <row r="369">
          <cell r="A369" t="str">
            <v>1.1.02.02.074</v>
          </cell>
          <cell r="F369" t="str">
            <v>Tasa sobre tarifas por servicios de los organismos de apoyo</v>
          </cell>
        </row>
        <row r="370">
          <cell r="A370" t="str">
            <v>1.1.02.02.075</v>
          </cell>
          <cell r="F370" t="str">
            <v xml:space="preserve">Permisos de importación y  exportación de fauna y flora - cities </v>
          </cell>
        </row>
        <row r="371">
          <cell r="A371" t="str">
            <v>1.1.02.02.076</v>
          </cell>
          <cell r="F371" t="str">
            <v>Acreditación para procesos de selección</v>
          </cell>
        </row>
        <row r="372">
          <cell r="A372" t="str">
            <v>1.1.02.02.077</v>
          </cell>
          <cell r="F372" t="str">
            <v xml:space="preserve">Autorización para el ejercicio de las actividades </v>
          </cell>
        </row>
        <row r="373">
          <cell r="A373" t="str">
            <v>1.1.02.02.078</v>
          </cell>
          <cell r="F373" t="str">
            <v xml:space="preserve">Servicios de inspección </v>
          </cell>
        </row>
        <row r="374">
          <cell r="A374" t="str">
            <v>1.1.02.02.079</v>
          </cell>
          <cell r="F374" t="str">
            <v>Tasa por la prestación del servicio público de adecuación de tierras</v>
          </cell>
        </row>
        <row r="375">
          <cell r="A375" t="str">
            <v>1.1.02.02.080</v>
          </cell>
          <cell r="F375" t="str">
            <v>Tasa por la realización de consulta previa</v>
          </cell>
        </row>
        <row r="376">
          <cell r="A376" t="str">
            <v>1.1.02.02.081</v>
          </cell>
          <cell r="F376" t="str">
            <v>Derechos de inscripción</v>
          </cell>
        </row>
        <row r="377">
          <cell r="A377" t="str">
            <v>1.1.02.02.082</v>
          </cell>
          <cell r="F377" t="str">
            <v>Derechos de oferta pública</v>
          </cell>
        </row>
        <row r="378">
          <cell r="A378" t="str">
            <v>1.1.02.02.083</v>
          </cell>
          <cell r="F378" t="str">
            <v>Guía sanitaria de movilización interna de ganado</v>
          </cell>
        </row>
        <row r="379">
          <cell r="A379" t="str">
            <v>1.1.02.02.084</v>
          </cell>
          <cell r="F379" t="str">
            <v>Tasas fondos de seguridad</v>
          </cell>
        </row>
        <row r="380">
          <cell r="A380" t="str">
            <v>1.1.02.02.085</v>
          </cell>
          <cell r="F380" t="str">
            <v>Tasas fondo departamental de bomberos</v>
          </cell>
        </row>
        <row r="381">
          <cell r="A381" t="str">
            <v>1.1.02.02.086</v>
          </cell>
          <cell r="F381" t="str">
            <v>Tasa contributiva por concepto de contaminación ambiental</v>
          </cell>
        </row>
        <row r="382">
          <cell r="A382" t="str">
            <v>1.1.02.02.087</v>
          </cell>
          <cell r="F382" t="str">
            <v>Tasas por el derecho de parqueo sobre las vías públicas</v>
          </cell>
        </row>
        <row r="383">
          <cell r="A383" t="str">
            <v>1.1.02.02.088</v>
          </cell>
          <cell r="F383" t="str">
            <v>Tasa retributiva</v>
          </cell>
        </row>
        <row r="384">
          <cell r="A384" t="str">
            <v>1.1.02.02.089</v>
          </cell>
          <cell r="F384" t="str">
            <v>Tasa por aprovechamiento forestal</v>
          </cell>
        </row>
        <row r="385">
          <cell r="A385" t="str">
            <v>1.1.02.02.090</v>
          </cell>
          <cell r="F385" t="str">
            <v>Tasa compensatoria por caza de fauna silvestre</v>
          </cell>
        </row>
        <row r="386">
          <cell r="A386" t="str">
            <v>1.1.02.02.091</v>
          </cell>
          <cell r="F386" t="str">
            <v>Tasas por la actividad pesquera</v>
          </cell>
        </row>
        <row r="387">
          <cell r="A387" t="str">
            <v>1.1.02.02.092</v>
          </cell>
          <cell r="F387" t="str">
            <v>Tasa por ingreso a las salinas de Zipaquirá</v>
          </cell>
        </row>
        <row r="388">
          <cell r="A388" t="str">
            <v>1.1.02.02.093</v>
          </cell>
          <cell r="F388" t="str">
            <v>Derechos de tránsito en áreas restringidas o de alta congestión</v>
          </cell>
        </row>
        <row r="389">
          <cell r="A389" t="str">
            <v>1.1.02.02.094</v>
          </cell>
          <cell r="F389" t="str">
            <v>Cobros por estacionamiento en espacio público o en lotes de parqueo</v>
          </cell>
        </row>
        <row r="390">
          <cell r="A390" t="str">
            <v>1.1.02.02.095</v>
          </cell>
          <cell r="F390" t="str">
            <v>Plaza de mercado</v>
          </cell>
        </row>
        <row r="391">
          <cell r="A391" t="str">
            <v>1.1.02.02.096</v>
          </cell>
          <cell r="F391" t="str">
            <v>Contraprestación de las zonas de uso público - municipios portuarios marítimos</v>
          </cell>
        </row>
        <row r="392">
          <cell r="A392" t="str">
            <v>1.1.02.02.097</v>
          </cell>
          <cell r="F392" t="str">
            <v>Peaje turístico</v>
          </cell>
        </row>
        <row r="393">
          <cell r="A393" t="str">
            <v>1.1.02.02.098</v>
          </cell>
          <cell r="F393" t="str">
            <v>Tarjeta de turista</v>
          </cell>
        </row>
        <row r="394">
          <cell r="A394" t="str">
            <v>1.1.02.02.099</v>
          </cell>
          <cell r="F394" t="str">
            <v>Tarjeta de residente</v>
          </cell>
        </row>
        <row r="395">
          <cell r="A395" t="str">
            <v>1.1.02.02.100</v>
          </cell>
          <cell r="F395" t="str">
            <v xml:space="preserve">Expedición de licencias de funcionamiento de equipos de rayos X </v>
          </cell>
        </row>
        <row r="396">
          <cell r="A396" t="str">
            <v>1.1.02.02.101</v>
          </cell>
          <cell r="F396" t="str">
            <v>Autorización de manejo de medicamentos de control especial del Estado</v>
          </cell>
        </row>
        <row r="397">
          <cell r="A397" t="str">
            <v>1.1.02.02.102</v>
          </cell>
          <cell r="F397" t="str">
            <v>Derechos de tránsito</v>
          </cell>
        </row>
        <row r="398">
          <cell r="A398" t="str">
            <v>1.1.02.02.103</v>
          </cell>
          <cell r="F398" t="str">
            <v>Tasa contributiva por matrícula y renovación en el registro mercantil</v>
          </cell>
        </row>
        <row r="399">
          <cell r="A399" t="str">
            <v>1.1.02.02.104</v>
          </cell>
          <cell r="B399" t="str">
            <v> </v>
          </cell>
          <cell r="C399" t="str">
            <v> </v>
          </cell>
          <cell r="D399" t="str">
            <v> </v>
          </cell>
          <cell r="E399" t="str">
            <v> </v>
          </cell>
          <cell r="F399" t="str">
            <v>Tasa por cancelaciones y mutaciones referentes a la actividad mercantil</v>
          </cell>
        </row>
        <row r="400">
          <cell r="A400" t="str">
            <v>1.1.02.02.105</v>
          </cell>
          <cell r="F400" t="str">
            <v>Tasa contributiva por inscripción de actos, libros documentos y los certificados que expidan las Cámaras de Comercio, cancelaciones y mutaciones referentes a la actividad mercantil.</v>
          </cell>
        </row>
        <row r="401">
          <cell r="A401" t="str">
            <v>1.1.02.02.106</v>
          </cell>
          <cell r="F401" t="str">
            <v>Tasa contributiva Formulario de la inscripción del registro mercantil</v>
          </cell>
        </row>
        <row r="402">
          <cell r="A402" t="str">
            <v>1.1.02.02.107</v>
          </cell>
          <cell r="F402" t="str">
            <v>Tasa contributiva por los servicios correspondientes al registro de proponentes</v>
          </cell>
        </row>
        <row r="403">
          <cell r="A403" t="str">
            <v>1.1.02.02.109</v>
          </cell>
          <cell r="F403" t="str">
            <v>Tasa de registro único nacional de operadores de libranzas</v>
          </cell>
        </row>
        <row r="404">
          <cell r="A404" t="str">
            <v>1.1.02.02.110</v>
          </cell>
          <cell r="F404" t="str">
            <v>Sobretasa ambiental - Peajes</v>
          </cell>
        </row>
        <row r="405">
          <cell r="A405" t="str">
            <v>1.1.02.02.111</v>
          </cell>
          <cell r="F405" t="str">
            <v>Tasa Contribuiva Registro de Entidades sin Ánimo de Lucro y Entidades de Economia Solidaria</v>
          </cell>
        </row>
        <row r="406">
          <cell r="A406" t="str">
            <v>1.1.02.02.112</v>
          </cell>
          <cell r="F406" t="str">
            <v>Tasa Compensatoria por la utilización permanente de la reserva forestal protectora Bosque Oriental de Bogotá</v>
          </cell>
        </row>
        <row r="407">
          <cell r="A407" t="str">
            <v>1.1.02.02.113</v>
          </cell>
          <cell r="F407" t="str">
            <v>Salvoconducto Unico Nacional</v>
          </cell>
        </row>
        <row r="408">
          <cell r="A408" t="str">
            <v>1.1.02.02.114</v>
          </cell>
          <cell r="F408" t="str">
            <v>Evaluación y seguimiento a los Certificados de Inversión Audiovisual</v>
          </cell>
        </row>
        <row r="409">
          <cell r="A409" t="str">
            <v>1.1.02.02.115</v>
          </cell>
          <cell r="F409" t="str">
            <v>Registro de garantías mobiliarias</v>
          </cell>
        </row>
        <row r="410">
          <cell r="A410" t="str">
            <v>1.1.02.02.116</v>
          </cell>
          <cell r="F410" t="str">
            <v>Derechos pecuniarios educación superior</v>
          </cell>
        </row>
        <row r="411">
          <cell r="A411" t="str">
            <v>1.1.02.02.116.01</v>
          </cell>
          <cell r="G411" t="str">
            <v xml:space="preserve">Servicios de educación superior (Terciaria) </v>
          </cell>
        </row>
        <row r="412">
          <cell r="A412" t="str">
            <v>1.1.02.02.116.01.01</v>
          </cell>
          <cell r="H412" t="str">
            <v xml:space="preserve"> Nivel pregrado</v>
          </cell>
        </row>
        <row r="413">
          <cell r="A413" t="str">
            <v>1.1.02.02.116.01.01.01</v>
          </cell>
          <cell r="I413" t="str">
            <v xml:space="preserve">Inscripciones </v>
          </cell>
        </row>
        <row r="414">
          <cell r="A414" t="str">
            <v>1.1.02.02.116.01.01.02</v>
          </cell>
          <cell r="I414" t="str">
            <v>Derechos de grado</v>
          </cell>
        </row>
        <row r="415">
          <cell r="A415" t="str">
            <v>1.1.02.02.116.01.01.03</v>
          </cell>
          <cell r="I415" t="str">
            <v>Matrículas</v>
          </cell>
        </row>
        <row r="416">
          <cell r="A416" t="str">
            <v>1.1.02.02.116.01.01.04</v>
          </cell>
          <cell r="I416" t="str">
            <v>Certificaciones, constancias academicas y derechos complementarios</v>
          </cell>
        </row>
        <row r="417">
          <cell r="A417" t="str">
            <v>1.1.02.02.116.01.02</v>
          </cell>
          <cell r="H417" t="str">
            <v>Nivel posgrado</v>
          </cell>
        </row>
        <row r="418">
          <cell r="A418" t="str">
            <v>1.1.02.02.116.01.02.01</v>
          </cell>
          <cell r="I418" t="str">
            <v xml:space="preserve">Inscripciones </v>
          </cell>
        </row>
        <row r="419">
          <cell r="A419" t="str">
            <v>1.1.02.02.116.01.02.02</v>
          </cell>
          <cell r="I419" t="str">
            <v>Derechos de grado</v>
          </cell>
        </row>
        <row r="420">
          <cell r="A420" t="str">
            <v>1.1.02.02.116.01.02.03</v>
          </cell>
          <cell r="I420" t="str">
            <v>Matrículas</v>
          </cell>
        </row>
        <row r="421">
          <cell r="A421" t="str">
            <v>1.1.02.02.116.01.02.04</v>
          </cell>
          <cell r="I421" t="str">
            <v>Certificaciones, constancias academicas y derechos complementarios</v>
          </cell>
        </row>
        <row r="422">
          <cell r="A422" t="str">
            <v>1.1.02.02.116.02</v>
          </cell>
          <cell r="F422" t="str">
            <v>Derechos complementarios asociados a la educación</v>
          </cell>
        </row>
        <row r="423">
          <cell r="A423" t="str">
            <v>1.1.02.03</v>
          </cell>
          <cell r="E423" t="str">
            <v>Multas, sanciones e intereses de mora</v>
          </cell>
        </row>
        <row r="424">
          <cell r="A424" t="str">
            <v>1.1.02.03.001</v>
          </cell>
          <cell r="F424" t="str">
            <v>Multas y sanciones</v>
          </cell>
        </row>
        <row r="425">
          <cell r="A425" t="str">
            <v>1.1.02.03.001.01</v>
          </cell>
          <cell r="G425" t="str">
            <v>Multas Superintendencias</v>
          </cell>
        </row>
        <row r="426">
          <cell r="A426" t="str">
            <v>1.1.02.03.001.02</v>
          </cell>
          <cell r="G426" t="str">
            <v>Sanciones aduaneras</v>
          </cell>
        </row>
        <row r="427">
          <cell r="A427" t="str">
            <v>1.1.02.03.001.03</v>
          </cell>
          <cell r="G427" t="str">
            <v>Sanciones disciplinarias</v>
          </cell>
        </row>
        <row r="428">
          <cell r="A428" t="str">
            <v>1.1.02.03.001.04</v>
          </cell>
          <cell r="G428" t="str">
            <v>Sanciones contractuales</v>
          </cell>
        </row>
        <row r="429">
          <cell r="A429" t="str">
            <v>1.1.02.03.001.05</v>
          </cell>
          <cell r="G429" t="str">
            <v>Sanciones administrativas</v>
          </cell>
        </row>
        <row r="430">
          <cell r="A430" t="str">
            <v>1.1.02.03.001.06</v>
          </cell>
          <cell r="G430" t="str">
            <v>Sanciones fiscales</v>
          </cell>
        </row>
        <row r="431">
          <cell r="A431" t="str">
            <v>1.1.02.03.001.07</v>
          </cell>
          <cell r="G431" t="str">
            <v>Multas judiciales</v>
          </cell>
        </row>
        <row r="432">
          <cell r="A432" t="str">
            <v>1.1.02.03.001.08</v>
          </cell>
          <cell r="G432" t="str">
            <v>Sanciones por desistimiento</v>
          </cell>
        </row>
        <row r="433">
          <cell r="A433" t="str">
            <v>1.1.02.03.001.09</v>
          </cell>
          <cell r="G433" t="str">
            <v>Multas de tránsito y transporte</v>
          </cell>
        </row>
        <row r="434">
          <cell r="A434" t="str">
            <v>1.1.02.03.001.10</v>
          </cell>
          <cell r="G434" t="str">
            <v>Sanciones éticas y profesionales</v>
          </cell>
        </row>
        <row r="435">
          <cell r="A435" t="str">
            <v>1.1.02.03.001.11</v>
          </cell>
          <cell r="G435" t="str">
            <v>Sanciones tributarias</v>
          </cell>
        </row>
        <row r="436">
          <cell r="A436" t="str">
            <v>1.1.02.03.001.12</v>
          </cell>
          <cell r="G436" t="str">
            <v>Sanciones cambiarias</v>
          </cell>
        </row>
        <row r="437">
          <cell r="A437" t="str">
            <v>1.1.02.03.001.13</v>
          </cell>
          <cell r="G437" t="str">
            <v>Sanciones sanitarias</v>
          </cell>
        </row>
        <row r="438">
          <cell r="A438" t="str">
            <v>1.1.02.03.001.14</v>
          </cell>
          <cell r="G438" t="str">
            <v>Sanciones agropecuarias</v>
          </cell>
        </row>
        <row r="439">
          <cell r="A439" t="str">
            <v>1.1.02.03.001.15</v>
          </cell>
          <cell r="G439" t="str">
            <v>Sanciones por censos y encuestas</v>
          </cell>
        </row>
        <row r="440">
          <cell r="A440" t="str">
            <v>1.1.02.03.001.16</v>
          </cell>
          <cell r="G440" t="str">
            <v>Multas a partidos o movimientos políticos</v>
          </cell>
        </row>
        <row r="441">
          <cell r="A441" t="str">
            <v>1.1.02.03.001.17</v>
          </cell>
          <cell r="G441" t="str">
            <v>Multas y sanciones por infracciones al régimen del monopolio de juegos de suerte y azar</v>
          </cell>
        </row>
        <row r="442">
          <cell r="A442" t="str">
            <v>1.1.02.03.001.18</v>
          </cell>
          <cell r="G442" t="str">
            <v>Multas y sanciones por violación al régimen de venta de medicamentos controlados</v>
          </cell>
        </row>
        <row r="443">
          <cell r="A443" t="str">
            <v>1.1.02.03.001.19</v>
          </cell>
          <cell r="G443" t="str">
            <v>Multas de San Andrés (OCCRE)</v>
          </cell>
        </row>
        <row r="444">
          <cell r="A444" t="str">
            <v>1.1.02.03.001.20</v>
          </cell>
          <cell r="G444" t="str">
            <v>Multas código nacional de Seguridad y Convivencia Ciudadana</v>
          </cell>
        </row>
        <row r="445">
          <cell r="A445" t="str">
            <v>1.1.02.03.001.20.01</v>
          </cell>
          <cell r="H445" t="str">
            <v>Multas código nacional de Seguridad y Convivencia Ciudadana - Multas generales</v>
          </cell>
        </row>
        <row r="446">
          <cell r="A446" t="str">
            <v>1.1.02.03.001.20.02</v>
          </cell>
          <cell r="H446" t="str">
            <v>Multas código nacional de Seguridad y Convivencia Ciudadana - Multas especiales</v>
          </cell>
        </row>
        <row r="447">
          <cell r="A447" t="str">
            <v>1.1.02.03.001.21</v>
          </cell>
          <cell r="G447" t="str">
            <v>Multa por incumplimiento en el registro de marcas y herretes</v>
          </cell>
        </row>
        <row r="448">
          <cell r="A448" t="str">
            <v>1.1.02.03.001.22</v>
          </cell>
          <cell r="G448" t="str">
            <v>Multas ambientales</v>
          </cell>
        </row>
        <row r="449">
          <cell r="A449" t="str">
            <v>1.1.02.03.002</v>
          </cell>
          <cell r="F449" t="str">
            <v>Intereses de mora</v>
          </cell>
        </row>
        <row r="450">
          <cell r="A450" t="str">
            <v>1.1.02.04</v>
          </cell>
          <cell r="E450" t="str">
            <v>Derechos económicos por uso de recursos naturales</v>
          </cell>
        </row>
        <row r="451">
          <cell r="A451" t="str">
            <v>1.1.02.04.001</v>
          </cell>
          <cell r="F451" t="str">
            <v>Derecho económico por uso del subsuelo</v>
          </cell>
        </row>
        <row r="452">
          <cell r="A452" t="str">
            <v>1.1.02.04.002</v>
          </cell>
          <cell r="F452" t="str">
            <v>Concesiones mineras</v>
          </cell>
        </row>
        <row r="453">
          <cell r="A453" t="str">
            <v>1.1.02.04.003</v>
          </cell>
          <cell r="F453" t="str">
            <v>Contraprestaciones portuarias</v>
          </cell>
        </row>
        <row r="454">
          <cell r="A454" t="str">
            <v>1.1.02.04.004</v>
          </cell>
          <cell r="F454" t="str">
            <v>Regalías y compensaciones monetarias</v>
          </cell>
        </row>
        <row r="455">
          <cell r="A455" t="str">
            <v>1.1.02.04.004.01</v>
          </cell>
          <cell r="G455" t="str">
            <v>Hidrocarburos</v>
          </cell>
        </row>
        <row r="456">
          <cell r="A456" t="str">
            <v>1.1.02.04.004.01.01</v>
          </cell>
          <cell r="H456" t="str">
            <v>Petroleo</v>
          </cell>
        </row>
        <row r="457">
          <cell r="A457" t="str">
            <v>1.1.02.04.004.01.02</v>
          </cell>
          <cell r="H457" t="str">
            <v>Gas</v>
          </cell>
        </row>
        <row r="458">
          <cell r="A458" t="str">
            <v>1.1.02.04.004.01.03</v>
          </cell>
          <cell r="H458" t="str">
            <v>Margen de comercialización</v>
          </cell>
        </row>
        <row r="459">
          <cell r="A459" t="str">
            <v>1.1.02.04.004.02</v>
          </cell>
          <cell r="G459" t="str">
            <v xml:space="preserve">Minerales </v>
          </cell>
        </row>
        <row r="460">
          <cell r="A460" t="str">
            <v>1.1.02.04.004.02.01</v>
          </cell>
          <cell r="H460" t="str">
            <v>Carbón</v>
          </cell>
        </row>
        <row r="461">
          <cell r="A461" t="str">
            <v>1.1.02.04.004.02.02</v>
          </cell>
          <cell r="H461" t="str">
            <v>Níquel</v>
          </cell>
        </row>
        <row r="462">
          <cell r="A462" t="str">
            <v>1.1.02.04.004.02.03</v>
          </cell>
          <cell r="H462" t="str">
            <v>Metales</v>
          </cell>
        </row>
        <row r="463">
          <cell r="A463" t="str">
            <v>1.1.02.04.004.02.04</v>
          </cell>
          <cell r="H463" t="str">
            <v>Esmeraldas</v>
          </cell>
        </row>
        <row r="464">
          <cell r="A464" t="str">
            <v>1.1.02.04.004.02.05</v>
          </cell>
          <cell r="H464" t="str">
            <v>Sal</v>
          </cell>
        </row>
        <row r="465">
          <cell r="A465" t="str">
            <v>1.1.02.04.004.02.06</v>
          </cell>
          <cell r="H465" t="str">
            <v>Hierro</v>
          </cell>
        </row>
        <row r="466">
          <cell r="A466" t="str">
            <v>1.1.02.04.004.02.07</v>
          </cell>
          <cell r="H466" t="str">
            <v>Azufre</v>
          </cell>
        </row>
        <row r="467">
          <cell r="A467" t="str">
            <v>1.1.02.04.004.02.08</v>
          </cell>
          <cell r="H467" t="str">
            <v>Caliza</v>
          </cell>
        </row>
        <row r="468">
          <cell r="A468" t="str">
            <v>1.1.02.04.004.02.09</v>
          </cell>
          <cell r="H468" t="str">
            <v>Yeso</v>
          </cell>
        </row>
        <row r="469">
          <cell r="A469" t="str">
            <v>1.1.02.04.004.02.10</v>
          </cell>
          <cell r="H469" t="str">
            <v>Otros minerales</v>
          </cell>
        </row>
        <row r="470">
          <cell r="A470" t="str">
            <v>1.1.02.04.004.02.11</v>
          </cell>
          <cell r="H470" t="str">
            <v>Roca fosfórica</v>
          </cell>
        </row>
        <row r="471">
          <cell r="A471" t="str">
            <v>1.1.02.04.004.02.12</v>
          </cell>
          <cell r="H471" t="str">
            <v>Comercialización de mineral sin identificación de origen</v>
          </cell>
        </row>
        <row r="472">
          <cell r="A472" t="str">
            <v>1.1.02.04.005</v>
          </cell>
          <cell r="F472" t="str">
            <v>Concesiones Parques Naturales</v>
          </cell>
        </row>
        <row r="473">
          <cell r="A473" t="str">
            <v>1.1.02.04.006</v>
          </cell>
          <cell r="F473" t="str">
            <v xml:space="preserve">Autorización de uso de Zonas de Fondeo </v>
          </cell>
        </row>
        <row r="474">
          <cell r="A474" t="str">
            <v>1.1.02.04.007</v>
          </cell>
          <cell r="F474" t="str">
            <v>Acceso a recursos genéticos</v>
          </cell>
        </row>
        <row r="475">
          <cell r="A475" t="str">
            <v>1.1.02.04.008</v>
          </cell>
          <cell r="F475" t="str">
            <v>Autorización por el uso y afectación de las áreas del Sistema de Parques Nacionales Naturales</v>
          </cell>
        </row>
        <row r="476">
          <cell r="A476" t="str">
            <v>1.1.02.04.009</v>
          </cell>
          <cell r="F476" t="str">
            <v xml:space="preserve">Derecho económico por el uso de cuencas hidrográficas </v>
          </cell>
        </row>
        <row r="477">
          <cell r="A477" t="str">
            <v>1.1.02.05</v>
          </cell>
          <cell r="E477" t="str">
            <v>Venta de bienes y servicios</v>
          </cell>
        </row>
        <row r="478">
          <cell r="A478" t="str">
            <v>1.1.02.05.001</v>
          </cell>
          <cell r="F478" t="str">
            <v>Ventas de establecimientos de mercado</v>
          </cell>
        </row>
        <row r="479">
          <cell r="A479" t="str">
            <v>1.1.02.05.001.00</v>
          </cell>
          <cell r="G479" t="str">
            <v>Agricultura, silvicultura y productos de la pesca</v>
          </cell>
        </row>
        <row r="480">
          <cell r="A480" t="str">
            <v>1.1.02.05.001.01</v>
          </cell>
          <cell r="G480" t="str">
            <v>Minerales; electricidad, gas y agua</v>
          </cell>
        </row>
        <row r="481">
          <cell r="A481" t="str">
            <v>1.1.02.05.001.02</v>
          </cell>
          <cell r="G481" t="str">
            <v>Productos alimenticios, bebidas y tabaco; textiles, prendas de vestir y productos de cuero</v>
          </cell>
        </row>
        <row r="482">
          <cell r="A482" t="str">
            <v>1.1.02.05.001.03</v>
          </cell>
          <cell r="G482" t="str">
            <v>Otros bienes transportables (excepto productos metálicos, maquinaria y equipo)</v>
          </cell>
        </row>
        <row r="483">
          <cell r="A483" t="str">
            <v>1.1.02.05.001.04</v>
          </cell>
          <cell r="G483" t="str">
            <v>Productos metálicos, maquinaria y equipo</v>
          </cell>
        </row>
        <row r="484">
          <cell r="A484" t="str">
            <v>1.1.02.05.001.05</v>
          </cell>
          <cell r="G484" t="str">
            <v>Servicios de la construcción</v>
          </cell>
        </row>
        <row r="485">
          <cell r="A485" t="str">
            <v>1.1.02.05.001.06</v>
          </cell>
          <cell r="G485" t="str">
            <v>Servicios de alojamiento; servicios de suministro de comidas y bebidas; servicios de transporte; y servicios de distribución de electricidad, gas y agua</v>
          </cell>
        </row>
        <row r="486">
          <cell r="A486" t="str">
            <v>1.1.02.05.001.07</v>
          </cell>
          <cell r="G486" t="str">
            <v>Servicios financieros y servicios conexos, servicios inmobiliarios y servicios de leasing</v>
          </cell>
        </row>
        <row r="487">
          <cell r="A487" t="str">
            <v>1.1.02.05.001.08</v>
          </cell>
          <cell r="G487" t="str">
            <v xml:space="preserve">Servicios prestados a las empresas y servicios de producción </v>
          </cell>
        </row>
        <row r="488">
          <cell r="A488" t="str">
            <v>1.1.02.05.001.09</v>
          </cell>
          <cell r="G488" t="str">
            <v>Servicios para la comunidad, sociales y personales</v>
          </cell>
        </row>
        <row r="489">
          <cell r="A489" t="str">
            <v>1.1.02.05.001.10</v>
          </cell>
          <cell r="G489" t="str">
            <v>Elementos militares de un solo uso</v>
          </cell>
        </row>
        <row r="490">
          <cell r="A490" t="str">
            <v>1.1.02.05.002</v>
          </cell>
          <cell r="F490" t="str">
            <v>Ventas incidentales de establecimientos no de mercado</v>
          </cell>
        </row>
        <row r="491">
          <cell r="A491" t="str">
            <v>1.1.02.05.002.00</v>
          </cell>
          <cell r="G491" t="str">
            <v>Agricultura, silvicultura y productos de la pesca</v>
          </cell>
        </row>
        <row r="492">
          <cell r="A492" t="str">
            <v>1.1.02.05.002.01</v>
          </cell>
          <cell r="G492" t="str">
            <v>Minerales; electricidad, gas y agua</v>
          </cell>
        </row>
        <row r="493">
          <cell r="A493" t="str">
            <v>1.1.02.05.002.02</v>
          </cell>
          <cell r="G493" t="str">
            <v>Productos alimenticios, bebidas y tabaco; textiles, prendas de vestir y productos de cuero</v>
          </cell>
        </row>
        <row r="494">
          <cell r="A494" t="str">
            <v>1.1.02.05.002.03</v>
          </cell>
          <cell r="G494" t="str">
            <v>Otros bienes transportables (excepto productos metálicos, maquinaria y equipo)</v>
          </cell>
        </row>
        <row r="495">
          <cell r="A495" t="str">
            <v>1.1.02.05.002.04</v>
          </cell>
          <cell r="G495" t="str">
            <v>Productos metálicos, maquinaria y equipo</v>
          </cell>
        </row>
        <row r="496">
          <cell r="A496" t="str">
            <v>1.1.02.05.002.05</v>
          </cell>
          <cell r="G496" t="str">
            <v>Servicios de la construcción</v>
          </cell>
        </row>
        <row r="497">
          <cell r="A497" t="str">
            <v>1.1.02.05.002.06</v>
          </cell>
          <cell r="G497" t="str">
            <v>Servicios de alojamiento; servicios de suministro de comidas y bebidas; servicios de transporte; y servicios de distribución de electricidad, gas y agua</v>
          </cell>
        </row>
        <row r="498">
          <cell r="A498" t="str">
            <v>1.1.02.05.002.07</v>
          </cell>
          <cell r="G498" t="str">
            <v>Servicios financieros y servicios conexos, servicios inmobiliarios y servicios de leasing</v>
          </cell>
        </row>
        <row r="499">
          <cell r="A499" t="str">
            <v>1.1.02.05.002.08</v>
          </cell>
          <cell r="G499" t="str">
            <v xml:space="preserve">Servicios prestados a las empresas y servicios de producción </v>
          </cell>
        </row>
        <row r="500">
          <cell r="A500" t="str">
            <v>1.1.02.05.002.09</v>
          </cell>
          <cell r="G500" t="str">
            <v>Servicios para la comunidad, sociales y personales</v>
          </cell>
        </row>
        <row r="501">
          <cell r="A501" t="str">
            <v>1.1.02.06</v>
          </cell>
          <cell r="E501" t="str">
            <v>Transferencias corrientes</v>
          </cell>
        </row>
        <row r="502">
          <cell r="A502" t="str">
            <v>1.1.02.06.001</v>
          </cell>
          <cell r="F502" t="str">
            <v>Sistema General de Participaciones</v>
          </cell>
        </row>
        <row r="503">
          <cell r="A503" t="str">
            <v>1.1.02.06.001.01</v>
          </cell>
          <cell r="G503" t="str">
            <v>Participación para educación</v>
          </cell>
        </row>
        <row r="504">
          <cell r="A504" t="str">
            <v>1.1.02.06.001.01.01</v>
          </cell>
          <cell r="H504" t="str">
            <v>Prestación de servicio educativo</v>
          </cell>
        </row>
        <row r="505">
          <cell r="A505" t="str">
            <v>1.1.02.06.001.01.02</v>
          </cell>
          <cell r="H505" t="str">
            <v>Cancelación de prestaciones sociales del magisterio</v>
          </cell>
        </row>
        <row r="506">
          <cell r="A506" t="str">
            <v>1.1.02.06.001.01.03</v>
          </cell>
          <cell r="H506" t="str">
            <v>Calidad</v>
          </cell>
        </row>
        <row r="507">
          <cell r="A507" t="str">
            <v>1.1.02.06.001.01.03.01</v>
          </cell>
          <cell r="I507" t="str">
            <v>Calidad  por matrícula oficial</v>
          </cell>
        </row>
        <row r="508">
          <cell r="A508" t="str">
            <v>1.1.02.06.001.01.03.02</v>
          </cell>
          <cell r="I508" t="str">
            <v>Calidad  por gratuidad</v>
          </cell>
        </row>
        <row r="509">
          <cell r="A509" t="str">
            <v>1.1.02.06.001.02</v>
          </cell>
          <cell r="G509" t="str">
            <v>Participación para salud</v>
          </cell>
        </row>
        <row r="510">
          <cell r="A510" t="str">
            <v>1.1.02.06.001.02.01</v>
          </cell>
          <cell r="H510" t="str">
            <v xml:space="preserve">Régimen subsidiado </v>
          </cell>
        </row>
        <row r="511">
          <cell r="A511" t="str">
            <v>1.1.02.06.001.02.02</v>
          </cell>
          <cell r="H511" t="str">
            <v>Salud pública</v>
          </cell>
        </row>
        <row r="512">
          <cell r="A512" t="str">
            <v>1.1.02.06.001.02.03</v>
          </cell>
          <cell r="H512" t="str">
            <v>Prestación del servicio de salud</v>
          </cell>
        </row>
        <row r="513">
          <cell r="A513" t="str">
            <v>1.1.02.06.001.02.04</v>
          </cell>
          <cell r="H513" t="str">
            <v>Subsidio a la oferta</v>
          </cell>
        </row>
        <row r="514">
          <cell r="A514" t="str">
            <v>1.1.02.06.001.03</v>
          </cell>
          <cell r="G514" t="str">
            <v>Participación para propósito general</v>
          </cell>
        </row>
        <row r="515">
          <cell r="A515" t="str">
            <v>1.1.02.06.001.03.01</v>
          </cell>
          <cell r="H515" t="str">
            <v>Deporte y recreación</v>
          </cell>
        </row>
        <row r="516">
          <cell r="A516" t="str">
            <v>1.1.02.06.001.03.02</v>
          </cell>
          <cell r="H516" t="str">
            <v>Cultura</v>
          </cell>
        </row>
        <row r="517">
          <cell r="A517" t="str">
            <v>1.1.02.06.001.03.03</v>
          </cell>
          <cell r="H517" t="str">
            <v>Propósito general Libre inversión</v>
          </cell>
        </row>
        <row r="518">
          <cell r="A518" t="str">
            <v>1.1.02.06.001.03.04</v>
          </cell>
          <cell r="H518" t="str">
            <v>Propósito general libre destinación municipios categorías 4, 5 y 6</v>
          </cell>
        </row>
        <row r="519">
          <cell r="A519" t="str">
            <v>1.1.02.06.001.03.05</v>
          </cell>
          <cell r="H519" t="str">
            <v>Propósito general ahorro en FONPET</v>
          </cell>
        </row>
        <row r="520">
          <cell r="A520" t="str">
            <v>1.1.02.06.001.04</v>
          </cell>
          <cell r="G520" t="str">
            <v>Asignaciones especiales</v>
          </cell>
        </row>
        <row r="521">
          <cell r="A521" t="str">
            <v>1.1.02.06.001.04.01</v>
          </cell>
          <cell r="H521" t="str">
            <v>Programas de alimentación escolar</v>
          </cell>
        </row>
        <row r="522">
          <cell r="A522" t="str">
            <v>1.1.02.06.001.04.02</v>
          </cell>
          <cell r="H522" t="str">
            <v>Municipios de la ribera del río Magdalena</v>
          </cell>
        </row>
        <row r="523">
          <cell r="A523" t="str">
            <v>1.1.02.06.001.04.03</v>
          </cell>
          <cell r="H523" t="str">
            <v>Resguardos indígenas</v>
          </cell>
        </row>
        <row r="524">
          <cell r="A524" t="str">
            <v>1.1.02.06.001.04.04</v>
          </cell>
          <cell r="H524" t="str">
            <v>Asignación especial ahorro en FONPET</v>
          </cell>
        </row>
        <row r="525">
          <cell r="A525" t="str">
            <v>1.1.02.06.001.05</v>
          </cell>
          <cell r="G525" t="str">
            <v>Agua potable y saneamiento básico</v>
          </cell>
        </row>
        <row r="526">
          <cell r="A526" t="str">
            <v>1.1.02.06.001.06</v>
          </cell>
          <cell r="G526" t="str">
            <v>Atención integral de la primera infancia</v>
          </cell>
        </row>
        <row r="527">
          <cell r="A527" t="str">
            <v>1.1.02.06.002</v>
          </cell>
          <cell r="F527" t="str">
            <v>Asignaciones y distribuciones del Sistema General de Regalías</v>
          </cell>
        </row>
        <row r="528">
          <cell r="A528" t="str">
            <v>1.1.02.06.002.01</v>
          </cell>
          <cell r="G528" t="str">
            <v>Administración, SSEC, inversión y ahorro para la estabilización de la inversión del SGR</v>
          </cell>
        </row>
        <row r="529">
          <cell r="A529" t="str">
            <v>1.1.02.06.002.01.01</v>
          </cell>
          <cell r="H529" t="str">
            <v>Administración del Sistema General de Regalías</v>
          </cell>
        </row>
        <row r="530">
          <cell r="A530" t="str">
            <v>1.1.02.06.002.01.01.01</v>
          </cell>
          <cell r="I530" t="str">
            <v>Funcionamiento, operatividad y administración del sistema y evaluación y monitoreo del licenciamiento ambiental  a los proyectos de exploración y explotación</v>
          </cell>
        </row>
        <row r="531">
          <cell r="A531" t="str">
            <v>1.1.02.06.002.01.01.01.01</v>
          </cell>
          <cell r="J531" t="str">
            <v>Funcionamiento de los órganos del SGR</v>
          </cell>
        </row>
        <row r="532">
          <cell r="A532" t="str">
            <v>1.1.02.06.002.01.01.01.02</v>
          </cell>
          <cell r="J532" t="str">
            <v xml:space="preserve">Evaluación y monitoreo del licenciamiento ambiental </v>
          </cell>
        </row>
        <row r="533">
          <cell r="A533" t="str">
            <v>1.1.02.06.002.01.01.01.03</v>
          </cell>
          <cell r="J533" t="str">
            <v>Entidades del orden nacional que emiten conceptos técnicos</v>
          </cell>
        </row>
        <row r="534">
          <cell r="A534" t="str">
            <v>1.1.02.06.002.01.01.01.04</v>
          </cell>
          <cell r="J534" t="str">
            <v>Fortalecimiento de las secretaría técnicas de los OCADS regionales, del OCAD para la paz y del OCAD de CTEI</v>
          </cell>
        </row>
        <row r="535">
          <cell r="A535" t="str">
            <v>1.1.02.06.002.01.01.01.05</v>
          </cell>
          <cell r="J535" t="str">
            <v>Saldos a 31 de diciembre, para fortalecimiento de las oficinas de planeación y/o las secretarías técnicas de los órganos colegiados de administración y decisión municipales, departamentales, de las corporaciones autónomas regionales y de CORMAGDALENA</v>
          </cell>
        </row>
        <row r="536">
          <cell r="A536" t="str">
            <v>1.1.02.06.002.01.01.01.06</v>
          </cell>
          <cell r="J536" t="str">
            <v xml:space="preserve">Instancia de decisión de los pueblos y comunidades indígenas </v>
          </cell>
        </row>
        <row r="537">
          <cell r="A537" t="str">
            <v>1.1.02.06.002.01.01.01.07</v>
          </cell>
          <cell r="J537" t="str">
            <v>Instancia de decisión de las comunidades negras, afrocolombianas, raizales y palenqueras</v>
          </cell>
        </row>
        <row r="538">
          <cell r="A538" t="str">
            <v>1.1.02.06.002.01.01.01.08</v>
          </cell>
          <cell r="J538" t="str">
            <v xml:space="preserve">Comisión nacional de diálogo del pueblo rrom o gitano </v>
          </cell>
        </row>
        <row r="539">
          <cell r="A539" t="str">
            <v>1.1.02.06.002.01.01.01.09</v>
          </cell>
          <cell r="J539" t="str">
            <v xml:space="preserve">Contraloría General de la República - funciones de vigilancia y control fiscal </v>
          </cell>
        </row>
        <row r="540">
          <cell r="A540" t="str">
            <v>1.1.02.06.002.01.01.01.10</v>
          </cell>
          <cell r="J540" t="str">
            <v xml:space="preserve">Procuraduría General de la Nación - funciones de vigilancia y control fiscal </v>
          </cell>
        </row>
        <row r="541">
          <cell r="A541" t="str">
            <v>1.1.02.06.002.01.01.02</v>
          </cell>
          <cell r="I541" t="str">
            <v>Fiscalización de la exploración y explotación de los yacimientos  y conocimiento y cartografía del subsuelo e incentivo a la exploración y a la producción</v>
          </cell>
        </row>
        <row r="542">
          <cell r="A542" t="str">
            <v>1.1.02.06.002.01.01.02.01</v>
          </cell>
          <cell r="J542" t="str">
            <v>Fiscalización de la exploración y explotación de los yacimientos</v>
          </cell>
        </row>
        <row r="543">
          <cell r="A543" t="str">
            <v>1.1.02.06.002.01.01.02.02</v>
          </cell>
          <cell r="J543" t="str">
            <v>Conocimiento y cartografía geológica del subsuelo</v>
          </cell>
        </row>
        <row r="544">
          <cell r="A544" t="str">
            <v>1.1.02.06.002.01.01.02.03</v>
          </cell>
          <cell r="J544" t="str">
            <v>Incentivo a la exploración y a la producción</v>
          </cell>
        </row>
        <row r="545">
          <cell r="A545" t="str">
            <v>1.1.02.06.002.01.02</v>
          </cell>
          <cell r="H545" t="str">
            <v>Sistema de Seguimiento, Evaluación y Control (SSEC)</v>
          </cell>
        </row>
        <row r="546">
          <cell r="A546" t="str">
            <v>1.1.02.06.002.01.02.01</v>
          </cell>
          <cell r="I546" t="str">
            <v>Sistema de Seguimiento, Evaluación y Control - Departamento Nacional de Planeación (DNP)</v>
          </cell>
        </row>
        <row r="547">
          <cell r="A547" t="str">
            <v>1.1.02.06.002.01.02.02</v>
          </cell>
          <cell r="I547" t="str">
            <v>Contraloría General de la República (CGR)</v>
          </cell>
        </row>
        <row r="548">
          <cell r="A548" t="str">
            <v>1.1.02.06.002.01.02.03</v>
          </cell>
          <cell r="I548" t="str">
            <v>Procuraduría General de la Nación (PGN)</v>
          </cell>
        </row>
        <row r="549">
          <cell r="A549" t="str">
            <v>1.1.02.06.002.01.03</v>
          </cell>
          <cell r="H549" t="str">
            <v>Asignaciones del Sistema General de Regalías</v>
          </cell>
        </row>
        <row r="550">
          <cell r="A550" t="str">
            <v>1.1.02.06.002.01.03.01</v>
          </cell>
          <cell r="I550" t="str">
            <v>Asignaciones directas</v>
          </cell>
        </row>
        <row r="551">
          <cell r="A551" t="str">
            <v>1.1.02.06.002.01.03.01.01</v>
          </cell>
          <cell r="J551" t="str">
            <v>Asignaciones directas (20% del SGR)</v>
          </cell>
        </row>
        <row r="552">
          <cell r="A552" t="str">
            <v>1.1.02.06.002.01.03.01.02</v>
          </cell>
          <cell r="J552" t="str">
            <v>Asignaciones directas anticipadas (5% del SGR)</v>
          </cell>
        </row>
        <row r="553">
          <cell r="A553" t="str">
            <v>1.1.02.06.002.01.03.01.03</v>
          </cell>
          <cell r="J553" t="str">
            <v>Incentivo a la producción, exploración y formalización</v>
          </cell>
        </row>
        <row r="554">
          <cell r="A554" t="str">
            <v>1.1.02.06.002.01.03.01.04</v>
          </cell>
          <cell r="J554" t="str">
            <v>Gestión del riesgo y adaptación del cambio climático</v>
          </cell>
        </row>
        <row r="555">
          <cell r="A555" t="str">
            <v>1.1.02.06.002.01.03.01.05</v>
          </cell>
          <cell r="J555" t="str">
            <v>Decretos Legislativos 574 y 798 de 2020</v>
          </cell>
        </row>
        <row r="556">
          <cell r="A556" t="str">
            <v>1.1.02.06.002.01.03.02</v>
          </cell>
          <cell r="I556" t="str">
            <v>Asignación para la inversión local</v>
          </cell>
        </row>
        <row r="557">
          <cell r="A557" t="str">
            <v>1.1.02.06.002.01.03.02.01</v>
          </cell>
          <cell r="J557" t="str">
            <v>Asignación para la inversión local según NBI y cuarta, quinta, y sexta categoría</v>
          </cell>
        </row>
        <row r="558">
          <cell r="A558" t="str">
            <v>1.1.02.06.002.01.03.02.02</v>
          </cell>
          <cell r="J558" t="str">
            <v>Asignación para la inversión local  - Ambiente y desarrollo sostenible</v>
          </cell>
        </row>
        <row r="559">
          <cell r="A559" t="str">
            <v>1.1.02.06.002.01.03.02.03</v>
          </cell>
          <cell r="J559" t="str">
            <v>Asignación para la inversión local grupos étnicos</v>
          </cell>
        </row>
        <row r="560">
          <cell r="A560" t="str">
            <v>1.1.02.06.002.01.03.02.03.01</v>
          </cell>
          <cell r="K560" t="str">
            <v>Pueblos y comunidades indígenas</v>
          </cell>
        </row>
        <row r="561">
          <cell r="A561" t="str">
            <v>1.1.02.06.002.01.03.02.03.02</v>
          </cell>
          <cell r="K561" t="str">
            <v>Pueblos y comunidades indígenas - ambiente y desarrollo sostenible</v>
          </cell>
        </row>
        <row r="562">
          <cell r="A562" t="str">
            <v>1.1.02.06.002.01.03.02.03.03</v>
          </cell>
          <cell r="K562" t="str">
            <v>Comunidades NARP</v>
          </cell>
        </row>
        <row r="563">
          <cell r="A563" t="str">
            <v>1.1.02.06.002.01.03.02.03.04</v>
          </cell>
          <cell r="K563" t="str">
            <v>Comunidades NARP - Ambiente y desarrollo sostenible</v>
          </cell>
        </row>
        <row r="564">
          <cell r="A564" t="str">
            <v>1.1.02.06.002.01.03.02.03.05</v>
          </cell>
          <cell r="K564" t="str">
            <v>Pueblo Rrom gitano</v>
          </cell>
        </row>
        <row r="565">
          <cell r="A565" t="str">
            <v>1.1.02.06.002.01.03.02.03.06</v>
          </cell>
          <cell r="K565" t="str">
            <v>Pueblo Rrom gitano - Ambiente y desarrollo sostenible</v>
          </cell>
        </row>
        <row r="566">
          <cell r="A566" t="str">
            <v>1.1.02.06.002.01.03.03</v>
          </cell>
          <cell r="I566" t="str">
            <v>Asignación para la inversión regional</v>
          </cell>
        </row>
        <row r="567">
          <cell r="A567" t="str">
            <v>1.1.02.06.002.01.03.03.01</v>
          </cell>
          <cell r="J567" t="str">
            <v xml:space="preserve">Asignación para la inversión regional - Departamentos </v>
          </cell>
        </row>
        <row r="568">
          <cell r="A568" t="str">
            <v>1.1.02.06.002.01.03.03.02</v>
          </cell>
          <cell r="J568" t="str">
            <v>Asignación para la inversión regional - Regiones</v>
          </cell>
        </row>
        <row r="569">
          <cell r="A569" t="str">
            <v>1.1.02.06.002.01.03.03.02.01</v>
          </cell>
          <cell r="K569" t="str">
            <v>Región Caribe</v>
          </cell>
        </row>
        <row r="570">
          <cell r="A570" t="str">
            <v>1.1.02.06.002.01.03.03.02.02</v>
          </cell>
          <cell r="K570" t="str">
            <v>Región Centro - Oriente</v>
          </cell>
        </row>
        <row r="571">
          <cell r="A571" t="str">
            <v>1.1.02.06.002.01.03.03.02.03</v>
          </cell>
          <cell r="K571" t="str">
            <v>Región Eje Cafetero</v>
          </cell>
        </row>
        <row r="572">
          <cell r="A572" t="str">
            <v>1.1.02.06.002.01.03.03.02.04</v>
          </cell>
          <cell r="K572" t="str">
            <v>Región Pacífico</v>
          </cell>
        </row>
        <row r="573">
          <cell r="A573" t="str">
            <v>1.1.02.06.002.01.03.03.02.05</v>
          </cell>
          <cell r="K573" t="str">
            <v>Región Centro - Sur - Amazonía</v>
          </cell>
        </row>
        <row r="574">
          <cell r="A574" t="str">
            <v>1.1.02.06.002.01.03.03.02.06</v>
          </cell>
          <cell r="K574" t="str">
            <v>Región del Llano</v>
          </cell>
        </row>
        <row r="575">
          <cell r="A575" t="str">
            <v>1.1.02.06.002.01.03.03.03</v>
          </cell>
          <cell r="J575" t="str">
            <v>Asignación para la inversión regional - Parágrafo 8 transitorio del artículo 361 de la C.P.</v>
          </cell>
        </row>
        <row r="576">
          <cell r="A576" t="str">
            <v>1.1.02.06.002.01.03.03.04</v>
          </cell>
          <cell r="J576" t="str">
            <v>Asignación para la inversión regional - Gestión del riesgo y adaptación del cambio climático</v>
          </cell>
        </row>
        <row r="577">
          <cell r="A577" t="str">
            <v>1.1.02.06.002.01.03.03.05</v>
          </cell>
          <cell r="J577" t="str">
            <v>Asignación para la inversión regional - Compensación beneficiarios de asignaciones directas año 2020</v>
          </cell>
        </row>
        <row r="578">
          <cell r="A578" t="str">
            <v>1.1.02.06.002.01.03.03.06</v>
          </cell>
          <cell r="J578" t="str">
            <v>Asignación para la inversión regional – Departamentos art. 209 de la Ley 2056 de 2020</v>
          </cell>
        </row>
        <row r="579">
          <cell r="A579" t="str">
            <v>1.1.02.06.002.01.03.04</v>
          </cell>
          <cell r="I579" t="str">
            <v xml:space="preserve">Asignación ambiental </v>
          </cell>
        </row>
        <row r="580">
          <cell r="A580" t="str">
            <v>1.1.02.06.002.01.03.05</v>
          </cell>
          <cell r="I580" t="str">
            <v>Conservación de las áreas ambientales estratégicas y la lucha nacional contra la deforestación</v>
          </cell>
        </row>
        <row r="581">
          <cell r="A581" t="str">
            <v>1.1.02.06.002.01.03.06</v>
          </cell>
          <cell r="I581" t="str">
            <v>Asignación para la ciencia, tecnología e innovación</v>
          </cell>
        </row>
        <row r="582">
          <cell r="A582" t="str">
            <v>1.1.02.06.002.01.03.06.01</v>
          </cell>
          <cell r="J582" t="str">
            <v>Asignación para la ciencia, tecnología e innovación - Convocatorias</v>
          </cell>
        </row>
        <row r="583">
          <cell r="A583" t="str">
            <v>1.1.02.06.002.01.03.06.02</v>
          </cell>
          <cell r="J583" t="str">
            <v>Asignación para la ciencia, tecnología e innovación - Ambiente y desarrollo sostenible - Convocatorias</v>
          </cell>
        </row>
        <row r="584">
          <cell r="A584" t="str">
            <v>1.1.02.06.002.01.03.06.03</v>
          </cell>
          <cell r="J584" t="str">
            <v>Asignación para la ciencia, tecnología e innovación - Convocatorias 2021</v>
          </cell>
        </row>
        <row r="585">
          <cell r="A585" t="str">
            <v>1.1.02.06.002.01.03.06.04</v>
          </cell>
          <cell r="J585" t="str">
            <v>Asignación para la ciencia, tecnología e innovación - Convocatorias 2021 - Ambiente y desarrollo sostenible</v>
          </cell>
        </row>
        <row r="586">
          <cell r="A586" t="str">
            <v>1.1.02.06.002.01.03.07</v>
          </cell>
          <cell r="I586" t="str">
            <v>Asignación para la paz</v>
          </cell>
        </row>
        <row r="587">
          <cell r="A587" t="str">
            <v>1.1.02.06.002.01.03.07.01</v>
          </cell>
          <cell r="J587" t="str">
            <v>Asignación para la paz</v>
          </cell>
        </row>
        <row r="588">
          <cell r="A588" t="str">
            <v>1.1.02.06.002.01.03.07.02</v>
          </cell>
          <cell r="J588" t="str">
            <v>Incentivos a la producción Acto Legislativo 04 de 2017</v>
          </cell>
        </row>
        <row r="589">
          <cell r="A589" t="str">
            <v>1.1.02.06.002.01.03.07.03</v>
          </cell>
          <cell r="J589" t="str">
            <v>Asignación para la paz - Adelanto art. 361 de la C.P.</v>
          </cell>
        </row>
        <row r="590">
          <cell r="A590" t="str">
            <v>1.1.02.06.002.01.03.07.04</v>
          </cell>
          <cell r="J590" t="str">
            <v>Proyectos de infraestructura de transporte para la implementación del Acuerdo Final, paragrafo 8° transitorio del art . 361 de la C.P</v>
          </cell>
        </row>
        <row r="591">
          <cell r="A591" t="str">
            <v>1.1.02.06.002.01.03.08</v>
          </cell>
          <cell r="I591" t="str">
            <v>Corporación Autónoma Regional del Rio Grande de la Magdalena</v>
          </cell>
        </row>
        <row r="592">
          <cell r="A592" t="str">
            <v>1.1.02.06.002.01.03.09</v>
          </cell>
          <cell r="I592" t="str">
            <v>Emprendimiento y generación de empleo</v>
          </cell>
        </row>
        <row r="593">
          <cell r="A593" t="str">
            <v>1.1.02.06.002.01.04</v>
          </cell>
          <cell r="H593" t="str">
            <v>Recursos de regalías transferidos por otras entidades para su ejecución</v>
          </cell>
        </row>
        <row r="594">
          <cell r="A594" t="str">
            <v>1.1.02.06.002.01.05</v>
          </cell>
          <cell r="H594" t="str">
            <v>Recursos excedentes del FONPET</v>
          </cell>
        </row>
        <row r="595">
          <cell r="A595" t="str">
            <v>1.1.02.06.003</v>
          </cell>
          <cell r="F595" t="str">
            <v>Participaciones distintas del SGP</v>
          </cell>
        </row>
        <row r="596">
          <cell r="A596" t="str">
            <v>1.1.02.06.003.01</v>
          </cell>
          <cell r="G596" t="str">
            <v>Participación en impuestos</v>
          </cell>
        </row>
        <row r="597">
          <cell r="A597" t="str">
            <v>1.1.02.06.003.01.01</v>
          </cell>
          <cell r="H597" t="str">
            <v>Participación del impuesto nacional a la explotación de oro, plata y platino</v>
          </cell>
        </row>
        <row r="598">
          <cell r="A598" t="str">
            <v>1.1.02.06.003.01.02</v>
          </cell>
          <cell r="H598" t="str">
            <v>Participación del impuesto sobre vehículos automotores</v>
          </cell>
        </row>
        <row r="599">
          <cell r="A599" t="str">
            <v>1.1.02.06.003.01.03</v>
          </cell>
          <cell r="H599" t="str">
            <v>Participación Providencia</v>
          </cell>
        </row>
        <row r="600">
          <cell r="A600" t="str">
            <v>1.1.02.06.003.01.04</v>
          </cell>
          <cell r="H600" t="str">
            <v>Participación de la sobretasa al consumo de cigarrillos y tabaco elaborado</v>
          </cell>
        </row>
        <row r="601">
          <cell r="A601" t="str">
            <v>1.1.02.06.003.01.05</v>
          </cell>
          <cell r="H601" t="str">
            <v xml:space="preserve">Participación del impuesto de registro </v>
          </cell>
        </row>
        <row r="602">
          <cell r="A602" t="str">
            <v>1.1.02.06.003.01.06</v>
          </cell>
          <cell r="H602" t="str">
            <v>Participación del impuesto adicional del 10% a las cajetillas de cigarrillos nacionales</v>
          </cell>
        </row>
        <row r="603">
          <cell r="A603" t="str">
            <v>1.1.02.06.003.01.07</v>
          </cell>
          <cell r="H603" t="str">
            <v xml:space="preserve">Participación del impuesto al consumo de cigarrillos y tabaco </v>
          </cell>
        </row>
        <row r="604">
          <cell r="A604" t="str">
            <v>1.1.02.06.003.01.08</v>
          </cell>
          <cell r="H604" t="str">
            <v>Participación del impuesto al degüello de ganado mayor (en los términos que lo defina la Ordenanza)</v>
          </cell>
        </row>
        <row r="605">
          <cell r="A605" t="str">
            <v>1.1.02.06.003.01.09</v>
          </cell>
          <cell r="H605" t="str">
            <v xml:space="preserve">Participación del IVA antiguas intendencias y comisarías </v>
          </cell>
        </row>
        <row r="606">
          <cell r="A606" t="str">
            <v>1.1.02.06.003.01.10</v>
          </cell>
          <cell r="H606" t="str">
            <v>Participación de la sobretasa al ACPM</v>
          </cell>
        </row>
        <row r="607">
          <cell r="A607" t="str">
            <v>1.1.02.06.003.01.11</v>
          </cell>
          <cell r="H607" t="str">
            <v xml:space="preserve">Participación del impuesto nacional al consumo del servicio de telefonía móvil </v>
          </cell>
        </row>
        <row r="608">
          <cell r="A608" t="str">
            <v>1.1.02.06.003.01.12</v>
          </cell>
          <cell r="H608" t="str">
            <v>Participación del IVA licores, vinos, aperitivos y similares</v>
          </cell>
        </row>
        <row r="609">
          <cell r="A609" t="str">
            <v>1.1.02.06.003.01.13</v>
          </cell>
          <cell r="H609" t="str">
            <v>Participación sobretasa a la gasolina - Fondo Subsidio Sobretasa a la Gasolina</v>
          </cell>
        </row>
        <row r="610">
          <cell r="A610" t="str">
            <v>1.1.02.06.003.01.14</v>
          </cell>
          <cell r="H610" t="str">
            <v>Participación ambiental en el porcentaje de recaudo del impuesto predial</v>
          </cell>
        </row>
        <row r="611">
          <cell r="A611" t="str">
            <v>1.1.02.06.003.02</v>
          </cell>
          <cell r="G611" t="str">
            <v>Participación en contribuciones</v>
          </cell>
        </row>
        <row r="612">
          <cell r="A612" t="str">
            <v>1.1.02.06.003.02.01</v>
          </cell>
          <cell r="H612" t="str">
            <v>Participación superávit de las contribuciones de solidaridad de servicios públicos</v>
          </cell>
        </row>
        <row r="613">
          <cell r="A613" t="str">
            <v>1.1.02.06.003.02.02</v>
          </cell>
          <cell r="H613" t="str">
            <v>Participación de la contribución parafiscal cultural</v>
          </cell>
        </row>
        <row r="614">
          <cell r="A614" t="str">
            <v>1.1.02.06.003.02.03</v>
          </cell>
          <cell r="H614" t="str">
            <v>Participación en contribución del Fondo Nacional de Universidades Estatales de Colombia</v>
          </cell>
        </row>
        <row r="615">
          <cell r="A615" t="str">
            <v>1.1.02.06.003.03</v>
          </cell>
          <cell r="G615" t="str">
            <v>Participación en multas, sanciones e intereses de mora</v>
          </cell>
        </row>
        <row r="616">
          <cell r="A616" t="str">
            <v>1.1.02.06.003.03.01</v>
          </cell>
          <cell r="H616" t="str">
            <v>Participación de sanciones del impuesto sobre vehículos automotores</v>
          </cell>
        </row>
        <row r="617">
          <cell r="A617" t="str">
            <v>1.1.02.06.003.03.02</v>
          </cell>
          <cell r="H617" t="str">
            <v>Participación de intereses de mora sobre el impuesto sobre vehículos automotores</v>
          </cell>
        </row>
        <row r="618">
          <cell r="A618" t="str">
            <v>1.1.02.06.003.03.03</v>
          </cell>
          <cell r="H618" t="str">
            <v>Participación de intereses de mora al porcentaje de recaudo del impuesto predial.</v>
          </cell>
        </row>
        <row r="619">
          <cell r="A619" t="str">
            <v>1.1.02.06.003.04</v>
          </cell>
          <cell r="G619" t="str">
            <v>Participación en derechos económicos por el uso de recursos naturales</v>
          </cell>
        </row>
        <row r="620">
          <cell r="A620" t="str">
            <v>1.1.02.06.003.04.01</v>
          </cell>
          <cell r="H620" t="str">
            <v>Participación en regalías del régimen anterior</v>
          </cell>
        </row>
        <row r="621">
          <cell r="A621" t="str">
            <v>1.1.02.06.003.04.01.01</v>
          </cell>
          <cell r="I621" t="str">
            <v>Regalías por calizas, yesos, arcillas, gravas , minerales no metálicos y materiales de construcción</v>
          </cell>
        </row>
        <row r="622">
          <cell r="A622" t="str">
            <v>1.1.02.06.003.04.01.02</v>
          </cell>
          <cell r="I622" t="str">
            <v>Regalías por carbón</v>
          </cell>
        </row>
        <row r="623">
          <cell r="A623" t="str">
            <v>1.1.02.06.003.04.01.03</v>
          </cell>
          <cell r="I623" t="str">
            <v>Regalías por hidrocarburos, petróleo y gas</v>
          </cell>
        </row>
        <row r="624">
          <cell r="A624" t="str">
            <v>1.1.02.06.003.04.01.04</v>
          </cell>
          <cell r="I624" t="str">
            <v>Regalías por Níquel, hierro, cobre y demás minerales metálicos</v>
          </cell>
        </row>
        <row r="625">
          <cell r="A625" t="str">
            <v>1.1.02.06.003.04.01.05</v>
          </cell>
          <cell r="I625" t="str">
            <v>Regalías por oro, plata, platino y piedras preciosas</v>
          </cell>
        </row>
        <row r="626">
          <cell r="A626" t="str">
            <v>1.1.02.06.003.04.01.06</v>
          </cell>
          <cell r="I626" t="str">
            <v>Regalías por sal</v>
          </cell>
        </row>
        <row r="627">
          <cell r="A627" t="str">
            <v>1.1.02.06.004</v>
          </cell>
          <cell r="F627" t="str">
            <v>Compensaciones de ingresos tributarios y no tributarios</v>
          </cell>
        </row>
        <row r="628">
          <cell r="A628" t="str">
            <v>1.1.02.06.004.01</v>
          </cell>
          <cell r="G628" t="str">
            <v>Compensación por menor recaudo de los derechos de explotación del juego de apuestas permanentes</v>
          </cell>
        </row>
        <row r="629">
          <cell r="A629" t="str">
            <v>1.1.02.06.004.02</v>
          </cell>
          <cell r="G629" t="str">
            <v>Compensación Impuesto Predial Unificado territorios colectivos de comunidades negras</v>
          </cell>
        </row>
        <row r="630">
          <cell r="A630" t="str">
            <v>1.1.02.06.004.03</v>
          </cell>
          <cell r="G630" t="str">
            <v>Compensación Impuesto Predial Unificado resguardos indígenas</v>
          </cell>
        </row>
        <row r="631">
          <cell r="A631" t="str">
            <v>1.1.02.06.005</v>
          </cell>
          <cell r="F631" t="str">
            <v xml:space="preserve">A entidades territoriales distintas de participaciones y compensaciones </v>
          </cell>
        </row>
        <row r="632">
          <cell r="A632" t="str">
            <v>1.1.02.06.006</v>
          </cell>
          <cell r="F632" t="str">
            <v>Transferencias de otras entidades del gobierno general</v>
          </cell>
        </row>
        <row r="633">
          <cell r="A633" t="str">
            <v>1.1.02.06.006.01</v>
          </cell>
          <cell r="G633" t="str">
            <v>Aportes Nación</v>
          </cell>
        </row>
        <row r="634">
          <cell r="A634" t="str">
            <v>1.1.02.06.006.02</v>
          </cell>
          <cell r="G634" t="str">
            <v>Devolución IVA- instituciones de educación superior</v>
          </cell>
        </row>
        <row r="635">
          <cell r="A635" t="str">
            <v>1.1.02.06.006.03</v>
          </cell>
          <cell r="G635" t="str">
            <v>Del Fondo para la Modernización, Descongestión y Bienestar de la Administración de Justicia</v>
          </cell>
        </row>
        <row r="636">
          <cell r="A636" t="str">
            <v>1.1.02.06.006.04</v>
          </cell>
          <cell r="G636" t="str">
            <v>Distribución Ley 55 de 1985 Superintendencia de Notariado y Registro</v>
          </cell>
        </row>
        <row r="637">
          <cell r="A637" t="str">
            <v>1.1.02.06.006.05</v>
          </cell>
          <cell r="G637" t="str">
            <v>Aportes al FONPET</v>
          </cell>
        </row>
        <row r="638">
          <cell r="A638" t="str">
            <v>1.1.02.06.006.05.01</v>
          </cell>
          <cell r="H638" t="str">
            <v>Del impuesto de registro</v>
          </cell>
        </row>
        <row r="639">
          <cell r="A639" t="str">
            <v>1.1.02.06.006.05.02</v>
          </cell>
          <cell r="H639" t="str">
            <v>De los ingresos corrientes de los departamentos</v>
          </cell>
        </row>
        <row r="640">
          <cell r="A640" t="str">
            <v>1.1.02.06.006.05.03</v>
          </cell>
          <cell r="H640" t="str">
            <v>Por la venta de activos</v>
          </cell>
        </row>
        <row r="641">
          <cell r="A641" t="str">
            <v>1.1.02.06.006.05.04</v>
          </cell>
          <cell r="H641" t="str">
            <v>Por acuerdos de pago</v>
          </cell>
        </row>
        <row r="642">
          <cell r="A642" t="str">
            <v>1.1.02.06.006.05.05</v>
          </cell>
          <cell r="H642" t="str">
            <v>Aportes voluntarios</v>
          </cell>
        </row>
        <row r="643">
          <cell r="A643" t="str">
            <v>1.1.02.06.006.06</v>
          </cell>
          <cell r="G643" t="str">
            <v>Otras unidades de gobierno</v>
          </cell>
        </row>
        <row r="644">
          <cell r="A644" t="str">
            <v>1.1.02.06.006.07</v>
          </cell>
          <cell r="G644" t="str">
            <v xml:space="preserve">Transferencia del recaudo de Estampillas </v>
          </cell>
        </row>
        <row r="645">
          <cell r="A645" t="str">
            <v>1.1.02.06.006.08</v>
          </cell>
          <cell r="G645" t="str">
            <v>Programas de acceso y permanencia a la educación superior</v>
          </cell>
        </row>
        <row r="646">
          <cell r="A646" t="str">
            <v>1.1.02.06.007</v>
          </cell>
          <cell r="F646" t="str">
            <v>Subvenciones</v>
          </cell>
        </row>
        <row r="647">
          <cell r="A647" t="str">
            <v>1.1.02.06.007.01</v>
          </cell>
          <cell r="G647" t="str">
            <v>Empresas públicas financieras</v>
          </cell>
        </row>
        <row r="648">
          <cell r="A648" t="str">
            <v>1.1.02.06.007.01.01</v>
          </cell>
          <cell r="H648" t="str">
            <v>Transferencia de recursos al patrimonio autónomo fideicomiso de promoción de exportaciones - PROEXPORT. Artículo 33 Ley 1328 de 2009</v>
          </cell>
        </row>
        <row r="649">
          <cell r="A649" t="str">
            <v>1.1.02.06.007.01.02</v>
          </cell>
          <cell r="H649" t="str">
            <v>Apertura y/o operación oficinas de la red social del Banco Agrario a nivel nacional. Ley 795 de 2003</v>
          </cell>
        </row>
        <row r="650">
          <cell r="A650" t="str">
            <v>1.1.02.06.007.01.03</v>
          </cell>
          <cell r="H650" t="str">
            <v>Transferencia a la Sociedad Fiduciaria de Desarrollo Agropecuario S.A. Fiduagraria</v>
          </cell>
        </row>
        <row r="651">
          <cell r="A651" t="str">
            <v>1.1.02.06.007.02</v>
          </cell>
          <cell r="G651" t="str">
            <v>Empresas públicas no financieras</v>
          </cell>
        </row>
        <row r="652">
          <cell r="A652" t="str">
            <v>1.1.02.06.007.02.01</v>
          </cell>
          <cell r="H652" t="str">
            <v>Subvenciones a SATENA S.A. como único operador de rutas sociales. (Art. 240 Ley 1753 de 2015)</v>
          </cell>
        </row>
        <row r="653">
          <cell r="A653" t="str">
            <v>1.1.02.06.007.02.02</v>
          </cell>
          <cell r="H653" t="str">
            <v>Recursos para la Corporación Autónoma Regional del Río Grande de la Magdalena</v>
          </cell>
        </row>
        <row r="654">
          <cell r="A654" t="str">
            <v>1.1.02.06.007.02.03</v>
          </cell>
          <cell r="H654" t="str">
            <v xml:space="preserve">Transferencia al operador oficial de los servicios de franquicia postal y telegráfica </v>
          </cell>
        </row>
        <row r="655">
          <cell r="A655" t="str">
            <v>1.1.02.06.007.02.04</v>
          </cell>
          <cell r="H655" t="str">
            <v>Transferencia para el financiamiento del servicio postal universal</v>
          </cell>
        </row>
        <row r="656">
          <cell r="A656" t="str">
            <v>1.1.02.06.007.02.05</v>
          </cell>
          <cell r="H656" t="str">
            <v>Transferencia para subsidiar servicios públicos domiciliarios de agua potable y saneamiento básico</v>
          </cell>
        </row>
        <row r="657">
          <cell r="A657" t="str">
            <v>1.1.02.06.007.02.06</v>
          </cell>
          <cell r="H657" t="str">
            <v>Subvenciones a empresas de transporte masivo</v>
          </cell>
        </row>
        <row r="658">
          <cell r="A658" t="str">
            <v>1.1.02.06.007.02.07</v>
          </cell>
          <cell r="H658" t="str">
            <v>Transferencia de recursos del Fondo de Energía Social - FOES</v>
          </cell>
        </row>
        <row r="659">
          <cell r="A659" t="str">
            <v>1.1.02.06.007.02.08</v>
          </cell>
          <cell r="H659" t="str">
            <v>Transferencias para Empresas Sociales del Estado</v>
          </cell>
        </row>
        <row r="660">
          <cell r="A660" t="str">
            <v>1.1.02.06.007.02.09</v>
          </cell>
          <cell r="H660" t="str">
            <v>Transferencia a Empresas de Renovación Urbana</v>
          </cell>
        </row>
        <row r="661">
          <cell r="A661" t="str">
            <v>1.1.02.06.008</v>
          </cell>
          <cell r="F661" t="str">
            <v>Diferentes de subvenciones</v>
          </cell>
        </row>
        <row r="662">
          <cell r="A662" t="str">
            <v>1.1.02.06.008.01</v>
          </cell>
          <cell r="G662" t="str">
            <v>Actividades de atención a la salud humana y de asistencia social</v>
          </cell>
        </row>
        <row r="663">
          <cell r="A663" t="str">
            <v>1.1.02.06.008.01.01</v>
          </cell>
          <cell r="H663" t="str">
            <v>Campaña y control antituberculosis</v>
          </cell>
        </row>
        <row r="664">
          <cell r="A664" t="str">
            <v>1.1.02.06.008.01.02</v>
          </cell>
          <cell r="H664" t="str">
            <v>Plan nacional de salud rural</v>
          </cell>
        </row>
        <row r="665">
          <cell r="A665" t="str">
            <v>1.1.02.06.008.01.03</v>
          </cell>
          <cell r="H665" t="str">
            <v>Programa emergencia sanitaria</v>
          </cell>
        </row>
        <row r="666">
          <cell r="A666" t="str">
            <v>1.1.02.06.008.01.04</v>
          </cell>
          <cell r="H666" t="str">
            <v>Transferencia al Instituto Nacional de Cancerología del Ministerio de Salud y Protección Social</v>
          </cell>
        </row>
        <row r="667">
          <cell r="A667" t="str">
            <v>1.1.02.06.008.01.05</v>
          </cell>
          <cell r="H667" t="str">
            <v>Transferencia al Sanatorio de Contratación del Ministerio de Salud y Protección Social</v>
          </cell>
        </row>
        <row r="668">
          <cell r="A668" t="str">
            <v>1.1.02.06.008.01.06</v>
          </cell>
          <cell r="H668" t="str">
            <v>Transferencia al Sanatorio de Agua de Dios del Ministerio de Salud y Protección Social</v>
          </cell>
        </row>
        <row r="669">
          <cell r="A669" t="str">
            <v>1.1.02.06.008.01.07</v>
          </cell>
          <cell r="H669" t="str">
            <v>Transferencia al Centro Dermatológico Federico Lleras Acosta del Ministerio de Salud y Protección Social</v>
          </cell>
        </row>
        <row r="670">
          <cell r="A670" t="str">
            <v>1.1.02.06.008.01.08</v>
          </cell>
          <cell r="H670" t="str">
            <v>Transferencia a Coljuegos del Ministerio de Hacienda y Crédito Público</v>
          </cell>
        </row>
        <row r="671">
          <cell r="A671" t="str">
            <v>1.1.02.06.008.01.09</v>
          </cell>
          <cell r="H671" t="str">
            <v>Aporte de la Unidad Administradora de Recursos del Sistema General de Seguridad Social en Salud - artículo 66 de la Ley 1753 de 2015</v>
          </cell>
        </row>
        <row r="672">
          <cell r="A672" t="str">
            <v>1.1.02.06.008.01.10</v>
          </cell>
          <cell r="H672" t="str">
            <v>Asistencia ancianos, niños adoptivos y población desprotegida Ley 1251 de 2002</v>
          </cell>
        </row>
        <row r="673">
          <cell r="A673" t="str">
            <v>1.1.02.06.008.01.11</v>
          </cell>
          <cell r="H673" t="str">
            <v xml:space="preserve">Financiamiento del sistema de residencias médicas en Colombia (SNRM) </v>
          </cell>
        </row>
        <row r="674">
          <cell r="A674" t="str">
            <v>1.1.02.06.008.01.12</v>
          </cell>
          <cell r="H674" t="str">
            <v>Recursos provenientes del Fondo de Mitigación de Emergencias - FOME</v>
          </cell>
        </row>
        <row r="675">
          <cell r="A675" t="str">
            <v>1.1.02.06.008.01.13</v>
          </cell>
          <cell r="H675" t="str">
            <v>Recursos municipales para aseguramiento</v>
          </cell>
        </row>
        <row r="676">
          <cell r="A676" t="str">
            <v>1.1.02.06.008.01.14</v>
          </cell>
          <cell r="H676" t="str">
            <v>Recursos departamentales y distritales para aseguramiento</v>
          </cell>
        </row>
        <row r="677">
          <cell r="A677" t="str">
            <v>1.1.02.06.008.02</v>
          </cell>
          <cell r="G677" t="str">
            <v>Agricultura, ganadería, caza, silvicultura y pesca</v>
          </cell>
        </row>
        <row r="678">
          <cell r="A678" t="str">
            <v>1.1.02.06.008.02.01</v>
          </cell>
          <cell r="H678" t="str">
            <v>Transferencias al sector agrícola y sector industrial - artículo 1 Ley 16/90 y artículo 1 Ley 101/93; Ley 795/03</v>
          </cell>
        </row>
        <row r="679">
          <cell r="A679" t="str">
            <v>1.1.02.06.008.03</v>
          </cell>
          <cell r="G679" t="str">
            <v>Distribución de agua; evacuación y tratamiento de aguas residuales, gestión de desechos y actividades de saneamiento ambiental</v>
          </cell>
        </row>
        <row r="680">
          <cell r="A680" t="str">
            <v>1.1.02.06.008.03.01</v>
          </cell>
          <cell r="H680" t="str">
            <v>Transferencia a CORMAGDALENA del Ministerio de Transporte</v>
          </cell>
        </row>
        <row r="681">
          <cell r="A681" t="str">
            <v>1.1.02.06.008.03.02</v>
          </cell>
          <cell r="H681" t="str">
            <v>Conservación de recurso hidrico y servicios ambientales</v>
          </cell>
        </row>
        <row r="682">
          <cell r="A682" t="str">
            <v>1.1.02.06.008.04</v>
          </cell>
          <cell r="G682" t="str">
            <v>Comercio al por mayor y al por menor; reparación de vehículos automotores y motocicletas</v>
          </cell>
        </row>
        <row r="683">
          <cell r="A683" t="str">
            <v>1.1.02.06.008.04.01</v>
          </cell>
          <cell r="H683" t="str">
            <v>Transferencia a Artesanías de Colombia S.A. del Ministerio de Comercio, Industria y Turismo</v>
          </cell>
        </row>
        <row r="684">
          <cell r="A684" t="str">
            <v>1.1.02.06.008.05</v>
          </cell>
          <cell r="G684" t="str">
            <v>Información y comunicaciones</v>
          </cell>
        </row>
        <row r="685">
          <cell r="A685" t="str">
            <v>1.1.02.06.008.05.01</v>
          </cell>
          <cell r="H685" t="str">
            <v>Transferencia a RTVC del FUTIC- artículo 45 Ley 1978 de 2019</v>
          </cell>
        </row>
        <row r="686">
          <cell r="A686" t="str">
            <v>1.1.02.06.008.05.02</v>
          </cell>
          <cell r="H686" t="str">
            <v>Transferencia a los operadores públicos del servicio de televisión del FUTIC-artículo 22 Ley 1978 de 2019</v>
          </cell>
        </row>
        <row r="687">
          <cell r="A687" t="str">
            <v>1.1.02.06.008.06</v>
          </cell>
          <cell r="G687" t="str">
            <v>Administración pública y defensa; planes de seguridad social de afiliación obligatoria</v>
          </cell>
        </row>
        <row r="688">
          <cell r="A688" t="str">
            <v>1.1.02.06.008.06.01</v>
          </cell>
          <cell r="H688" t="str">
            <v>Transferir a Colpensiones - costas judiciales antigua ISS Decreto 0553 de 2015</v>
          </cell>
        </row>
        <row r="689">
          <cell r="A689" t="str">
            <v>1.1.02.06.008.06.02</v>
          </cell>
          <cell r="H689" t="str">
            <v>Transferencia a la Sociedad de Activos Especiales SAE- S.A.S. - artículo 90 Ley 1708 de 2014</v>
          </cell>
        </row>
        <row r="690">
          <cell r="A690" t="str">
            <v>1.1.02.06.008.07</v>
          </cell>
          <cell r="G690" t="str">
            <v>Actividades de servicios administrativos y de apoyo</v>
          </cell>
        </row>
        <row r="691">
          <cell r="A691" t="str">
            <v>1.1.02.06.008.07.01</v>
          </cell>
          <cell r="H691" t="str">
            <v>Transferencia FONTUR artículo 21 Ley 1558 de 2012</v>
          </cell>
        </row>
        <row r="692">
          <cell r="A692" t="str">
            <v>1.1.02.06.009</v>
          </cell>
          <cell r="F692" t="str">
            <v>Recursos del Sistema de Seguridad Social Integral</v>
          </cell>
        </row>
        <row r="693">
          <cell r="A693" t="str">
            <v>1.1.02.06.009.01</v>
          </cell>
          <cell r="G693" t="str">
            <v>Sistema General de Seguridad Social en Salud</v>
          </cell>
        </row>
        <row r="694">
          <cell r="A694" t="str">
            <v>1.1.02.06.009.01.01</v>
          </cell>
          <cell r="H694" t="str">
            <v>Compensación UPC</v>
          </cell>
        </row>
        <row r="695">
          <cell r="A695" t="str">
            <v>1.1.02.06.009.01.02</v>
          </cell>
          <cell r="H695" t="str">
            <v>Compensación promoción y prevención</v>
          </cell>
        </row>
        <row r="696">
          <cell r="A696" t="str">
            <v>1.1.02.06.009.01.03</v>
          </cell>
          <cell r="H696" t="str">
            <v>Compensación prestaciones económicas (licencias e incapacidades)</v>
          </cell>
        </row>
        <row r="697">
          <cell r="A697" t="str">
            <v>1.1.02.06.009.01.04</v>
          </cell>
          <cell r="H697" t="str">
            <v>Cuenta de alto costo</v>
          </cell>
        </row>
        <row r="698">
          <cell r="A698" t="str">
            <v>1.1.02.06.009.01.05</v>
          </cell>
          <cell r="H698" t="str">
            <v>Recursos ADRES - Pago de deudas reconocidas del régimen subsidiado en salud</v>
          </cell>
        </row>
        <row r="699">
          <cell r="A699" t="str">
            <v>1.1.02.06.009.01.06</v>
          </cell>
          <cell r="H699" t="str">
            <v>Recursos ADRES - Cofinanciación UPC régimen subsidiado</v>
          </cell>
        </row>
        <row r="700">
          <cell r="A700" t="str">
            <v>1.1.02.06.009.01.07</v>
          </cell>
          <cell r="H700" t="str">
            <v>Transferencia Nacional - Financiación del Régimen Subsidiado en Salud - Ley 1530 de 2012</v>
          </cell>
        </row>
        <row r="701">
          <cell r="A701" t="str">
            <v>1.1.02.06.009.01.08</v>
          </cell>
          <cell r="H701" t="str">
            <v>Saldos de liquidación de los contratos para el aseguramiento en el régimen subsidiado</v>
          </cell>
        </row>
        <row r="702">
          <cell r="A702" t="str">
            <v>1.1.02.06.009.01.09</v>
          </cell>
          <cell r="H702" t="str">
            <v>Transferencia Cajas de Compensación Familiar - Financiación del Régimen Subsidiado en Salud - Ley 100 de 1993</v>
          </cell>
        </row>
        <row r="703">
          <cell r="A703" t="str">
            <v>1.1.02.06.009.01.10</v>
          </cell>
          <cell r="H703" t="str">
            <v>Transferencia de cotización del régimen contributivo</v>
          </cell>
        </row>
        <row r="704">
          <cell r="A704" t="str">
            <v>1.1.02.06.009.01.11</v>
          </cell>
          <cell r="H704" t="str">
            <v>Aportes de unidades del gobierno general para el financiamiento del SGSSS</v>
          </cell>
        </row>
        <row r="705">
          <cell r="A705" t="str">
            <v>1.1.02.06.009.01.12</v>
          </cell>
          <cell r="H705" t="str">
            <v>Reconocimiento y pago por el aseguramiento y demás prestaciones</v>
          </cell>
        </row>
        <row r="706">
          <cell r="A706" t="str">
            <v>1.1.02.06.009.01.13</v>
          </cell>
          <cell r="H706" t="str">
            <v>Reconocimiento por atención de accidentes de trabajo y enfermedad profesional</v>
          </cell>
        </row>
        <row r="707">
          <cell r="A707" t="str">
            <v>1.1.02.06.009.01.14</v>
          </cell>
          <cell r="H707" t="str">
            <v>Servicios y tecnologías en salud no financiadas con UPC y no excluidos del SGSSS</v>
          </cell>
        </row>
        <row r="708">
          <cell r="A708" t="str">
            <v>1.1.02.06.009.02</v>
          </cell>
          <cell r="G708" t="str">
            <v>Sistema General de Pensiones</v>
          </cell>
        </row>
        <row r="709">
          <cell r="A709" t="str">
            <v>1.1.02.06.009.02.01</v>
          </cell>
          <cell r="H709" t="str">
            <v>Capitalización de patrimonios autónomos pensionales</v>
          </cell>
        </row>
        <row r="710">
          <cell r="A710" t="str">
            <v>1.1.02.06.009.02.01.01</v>
          </cell>
          <cell r="I710" t="str">
            <v>Capitalización del Fondo Nacional de Prestaciones Sociales del Magisterio (FOMAG)</v>
          </cell>
        </row>
        <row r="711">
          <cell r="A711" t="str">
            <v>1.1.02.06.009.02.01.02</v>
          </cell>
          <cell r="I711" t="str">
            <v>Capitalización de otros patrimonios autónomos pensionales</v>
          </cell>
        </row>
        <row r="712">
          <cell r="A712" t="str">
            <v>1.1.02.06.009.02.02</v>
          </cell>
          <cell r="H712" t="str">
            <v>Cuotas partes pensionales</v>
          </cell>
        </row>
        <row r="713">
          <cell r="A713" t="str">
            <v>1.1.02.06.009.02.03</v>
          </cell>
          <cell r="H713" t="str">
            <v>Concurrencia pasivo pensional</v>
          </cell>
        </row>
        <row r="714">
          <cell r="A714" t="str">
            <v>1.1.02.06.009.03</v>
          </cell>
          <cell r="G714" t="str">
            <v>Sistema General de Riesgos Laborales</v>
          </cell>
        </row>
        <row r="715">
          <cell r="A715" t="str">
            <v>1.1.02.06.009.03.01</v>
          </cell>
          <cell r="H715" t="str">
            <v>Aportes de unidades del gobierno general para el financiamiento del SGRL</v>
          </cell>
        </row>
        <row r="716">
          <cell r="A716" t="str">
            <v>1.1.02.06.009.03.02</v>
          </cell>
          <cell r="H716" t="str">
            <v>Aportes de federaciones o agremiaciones para el financiamiento del SGRL</v>
          </cell>
        </row>
        <row r="717">
          <cell r="A717" t="str">
            <v>1.1.02.06.009.03.03</v>
          </cell>
          <cell r="H717" t="str">
            <v>Transferencia del recaudo de las cotizaciones</v>
          </cell>
        </row>
        <row r="718">
          <cell r="A718" t="str">
            <v>1.1.02.06.010</v>
          </cell>
          <cell r="F718" t="str">
            <v>Sentencias y conciliaciones</v>
          </cell>
        </row>
        <row r="719">
          <cell r="A719" t="str">
            <v>1.1.02.06.010.01</v>
          </cell>
          <cell r="G719" t="str">
            <v>Fallos nacionales</v>
          </cell>
        </row>
        <row r="720">
          <cell r="A720" t="str">
            <v>1.1.02.06.010.01.01</v>
          </cell>
          <cell r="H720" t="str">
            <v>Sentencias</v>
          </cell>
        </row>
        <row r="721">
          <cell r="A721" t="str">
            <v>1.1.02.06.010.01.02</v>
          </cell>
          <cell r="H721" t="str">
            <v>Conciliaciones</v>
          </cell>
        </row>
        <row r="722">
          <cell r="A722" t="str">
            <v>1.1.02.06.010.01.03</v>
          </cell>
          <cell r="H722" t="str">
            <v>Laudos arbitrales</v>
          </cell>
        </row>
        <row r="723">
          <cell r="A723" t="str">
            <v>1.1.02.06.010.02</v>
          </cell>
          <cell r="G723" t="str">
            <v>Fallos internacionales</v>
          </cell>
        </row>
        <row r="724">
          <cell r="A724" t="str">
            <v>1.1.02.06.011</v>
          </cell>
          <cell r="F724" t="str">
            <v>Indemnizaciones relacionadas con seguros no de vida</v>
          </cell>
        </row>
        <row r="725">
          <cell r="A725" t="str">
            <v>1.1.02.06.012</v>
          </cell>
          <cell r="F725" t="str">
            <v>Comiso y prescripción de depósitos judiciales</v>
          </cell>
        </row>
        <row r="726">
          <cell r="A726" t="str">
            <v>1.1.02.06.013</v>
          </cell>
          <cell r="F726" t="str">
            <v>Recursos de terceros</v>
          </cell>
        </row>
        <row r="727">
          <cell r="A727" t="str">
            <v>1.1.02.06.014</v>
          </cell>
          <cell r="F727" t="str">
            <v>Recursos por bienes mostrencos y vocaciones hereditarias</v>
          </cell>
        </row>
        <row r="728">
          <cell r="A728" t="str">
            <v>1.1.02.06.015</v>
          </cell>
          <cell r="F728" t="str">
            <v>Recursos por procesos de extinción de dominio</v>
          </cell>
        </row>
        <row r="729">
          <cell r="A729" t="str">
            <v>1.1.02.06.016</v>
          </cell>
          <cell r="F729" t="str">
            <v>Recursos FRISCO</v>
          </cell>
        </row>
        <row r="730">
          <cell r="A730" t="str">
            <v>1.1.02.06.017</v>
          </cell>
          <cell r="F730" t="str">
            <v>Mercancías aprehendidas, decomisadas o abandonadas</v>
          </cell>
        </row>
        <row r="731">
          <cell r="A731" t="str">
            <v>1.1.02.06.018</v>
          </cell>
          <cell r="F731" t="str">
            <v>Prescripción especial adquisitivo de dominio</v>
          </cell>
        </row>
        <row r="732">
          <cell r="A732" t="str">
            <v>1.1.02.06.019</v>
          </cell>
          <cell r="F732" t="str">
            <v>Recursos por acuerdos de compartición Ley 1743 de 2014</v>
          </cell>
        </row>
        <row r="733">
          <cell r="A733" t="str">
            <v>1.1.02.06.020</v>
          </cell>
          <cell r="F733" t="str">
            <v>Devoluciones seguridad social - pensiones</v>
          </cell>
        </row>
        <row r="734">
          <cell r="A734" t="str">
            <v>1.1.02.07</v>
          </cell>
          <cell r="E734" t="str">
            <v>Participación y derechos por monopolio</v>
          </cell>
        </row>
        <row r="735">
          <cell r="A735" t="str">
            <v>1.1.02.07.001</v>
          </cell>
          <cell r="F735" t="str">
            <v>Derechos por la explotación juegos de suerte y azar</v>
          </cell>
        </row>
        <row r="736">
          <cell r="A736" t="str">
            <v>1.1.02.07.001.01</v>
          </cell>
          <cell r="G736" t="str">
            <v>Derechos por la explotación juegos de suerte y azar de eventos hípicos</v>
          </cell>
        </row>
        <row r="737">
          <cell r="A737" t="str">
            <v>1.1.02.07.001.02</v>
          </cell>
          <cell r="G737" t="str">
            <v>Derechos por la explotación juegos de suerte y azar de lotería instantánea y lotto impreso</v>
          </cell>
        </row>
        <row r="738">
          <cell r="A738" t="str">
            <v>1.1.02.07.001.03</v>
          </cell>
          <cell r="G738" t="str">
            <v>Derechos por la explotación juegos de suerte y azar de lotería tradicional</v>
          </cell>
        </row>
        <row r="739">
          <cell r="A739" t="str">
            <v>1.1.02.07.001.04</v>
          </cell>
          <cell r="G739" t="str">
            <v>Derechos por la explotación juegos de suerte y azar de apuestas permanentes o chance</v>
          </cell>
        </row>
        <row r="740">
          <cell r="A740" t="str">
            <v>1.1.02.07.001.05</v>
          </cell>
          <cell r="G740" t="str">
            <v>Derechos por la explotación juegos de suerte y azar de rifas</v>
          </cell>
        </row>
        <row r="741">
          <cell r="A741" t="str">
            <v>1.1.02.07.001.06</v>
          </cell>
          <cell r="G741" t="str">
            <v>Derechos por la explotación juegos de suerte y azar de juegos promocionales</v>
          </cell>
        </row>
        <row r="742">
          <cell r="A742" t="str">
            <v>1.1.02.07.001.07</v>
          </cell>
          <cell r="G742" t="str">
            <v>Derechos por la explotación juegos de suerte y azar de juegos localizados</v>
          </cell>
        </row>
        <row r="743">
          <cell r="A743" t="str">
            <v>1.1.02.07.001.08</v>
          </cell>
          <cell r="G743" t="str">
            <v>Derechos por la explotación juegos de suerte y azar de eventos deportivos, gallísticos, caninos y similares</v>
          </cell>
        </row>
        <row r="744">
          <cell r="A744" t="str">
            <v>1.1.02.07.001.09</v>
          </cell>
          <cell r="G744" t="str">
            <v>Derechos por la explotación juegos de suerte y azar de juegos novedosos</v>
          </cell>
        </row>
        <row r="745">
          <cell r="A745" t="str">
            <v>1.1.02.07.002</v>
          </cell>
          <cell r="F745" t="str">
            <v>Participación y derechos de explotación del ejercicio del monopolio de licores destilados y alcoholes potables</v>
          </cell>
        </row>
        <row r="746">
          <cell r="A746" t="str">
            <v>1.1.02.07.002.01</v>
          </cell>
          <cell r="G746" t="str">
            <v>Participación y derechos de explotación del ejercicio del monopolio de licores destilados</v>
          </cell>
        </row>
        <row r="747">
          <cell r="A747" t="str">
            <v>1.1.02.07.002.01.01</v>
          </cell>
          <cell r="H747" t="str">
            <v>Derechos de monopolio por la producción de licores destilados</v>
          </cell>
        </row>
        <row r="748">
          <cell r="A748" t="str">
            <v>1.1.02.07.002.01.02</v>
          </cell>
          <cell r="H748" t="str">
            <v>Derechos de monopolio por la introducción de licores destilados</v>
          </cell>
        </row>
        <row r="749">
          <cell r="A749" t="str">
            <v>1.1.02.07.002.01.02.01</v>
          </cell>
          <cell r="I749" t="str">
            <v>Derechos de monopolio por la introducción de licores destilados de producción nacional</v>
          </cell>
        </row>
        <row r="750">
          <cell r="A750" t="str">
            <v>1.1.02.07.002.01.02.02</v>
          </cell>
          <cell r="I750" t="str">
            <v>Derechos de monopolio por la introducción de licores destilados de producción extranjera</v>
          </cell>
        </row>
        <row r="751">
          <cell r="A751" t="str">
            <v>1.1.02.07.002.01.03</v>
          </cell>
          <cell r="H751" t="str">
            <v>Participación por el consumo de licores destilados</v>
          </cell>
        </row>
        <row r="752">
          <cell r="A752" t="str">
            <v>1.1.02.07.002.01.03.01</v>
          </cell>
          <cell r="I752" t="str">
            <v>Participación por el consumo de licores destilados producidos</v>
          </cell>
        </row>
        <row r="753">
          <cell r="A753" t="str">
            <v>1.1.02.07.002.01.03.02</v>
          </cell>
          <cell r="I753" t="str">
            <v>Participación por el consumo de licores destilados introducidos</v>
          </cell>
        </row>
        <row r="754">
          <cell r="A754" t="str">
            <v>1.1.02.07.002.01.03.02.01</v>
          </cell>
          <cell r="J754" t="str">
            <v>Participación por el consumo de licores destilados introducidos de producción nacional</v>
          </cell>
        </row>
        <row r="755">
          <cell r="A755" t="str">
            <v>1.1.02.07.002.01.03.02.02</v>
          </cell>
          <cell r="J755" t="str">
            <v>Participación por el consumo de licores destilados introducidos de producción extranjera</v>
          </cell>
        </row>
        <row r="756">
          <cell r="A756" t="str">
            <v>1.1.02.07.002.01.03.02.02.01</v>
          </cell>
          <cell r="K756" t="str">
            <v>Participación por el consumo de licores destilados introducidos de producción extranjera recaudado por fondo cuenta de la FND</v>
          </cell>
        </row>
        <row r="757">
          <cell r="A757" t="str">
            <v>1.1.02.07.002.01.03.02.02.02</v>
          </cell>
          <cell r="K757" t="str">
            <v>Participación por el consumo de licores destilados introducidos de producción extranjera recaudado por el departamento</v>
          </cell>
        </row>
        <row r="758">
          <cell r="A758" t="str">
            <v>1.1.02.07.002.02</v>
          </cell>
          <cell r="G758" t="str">
            <v xml:space="preserve">Participación sobre el alcohol potable con destino a la fabricación de licores </v>
          </cell>
        </row>
        <row r="759">
          <cell r="A759" t="str">
            <v>1.1.02.07.002.02.01</v>
          </cell>
          <cell r="H759" t="str">
            <v>Participación por la utilización de alcohol potable producido</v>
          </cell>
        </row>
        <row r="760">
          <cell r="A760" t="str">
            <v>1.1.02.07.002.02.02</v>
          </cell>
          <cell r="H760" t="str">
            <v>Derechos por la explotación de alcohol potable introducido</v>
          </cell>
        </row>
        <row r="761">
          <cell r="A761" t="str">
            <v>1.1.02.07.002.02.02.01</v>
          </cell>
          <cell r="I761" t="str">
            <v>Derechos por la explotación de alcohol potable introducido de producción nacional</v>
          </cell>
        </row>
        <row r="762">
          <cell r="A762" t="str">
            <v>1.1.02.07.002.02.02.02</v>
          </cell>
          <cell r="I762" t="str">
            <v>Derechos por la explotación de alcohol potable introducido de producción extranjera</v>
          </cell>
        </row>
        <row r="763">
          <cell r="A763" t="str">
            <v>1.2</v>
          </cell>
          <cell r="C763" t="str">
            <v>Recursos de capital</v>
          </cell>
        </row>
        <row r="764">
          <cell r="A764" t="str">
            <v>1.2.01</v>
          </cell>
          <cell r="D764" t="str">
            <v>Disposición de activos</v>
          </cell>
        </row>
        <row r="765">
          <cell r="A765" t="str">
            <v>1.2.01.01</v>
          </cell>
          <cell r="E765" t="str">
            <v>Disposición de activos financieros</v>
          </cell>
        </row>
        <row r="766">
          <cell r="A766" t="str">
            <v>1.2.01.01.001</v>
          </cell>
          <cell r="F766" t="str">
            <v>Acciones</v>
          </cell>
        </row>
        <row r="767">
          <cell r="A767" t="str">
            <v>1.2.01.01.002</v>
          </cell>
          <cell r="F767" t="str">
            <v>Reducciones de capital</v>
          </cell>
        </row>
        <row r="768">
          <cell r="A768" t="str">
            <v>1.2.01.01.002.01</v>
          </cell>
          <cell r="G768" t="str">
            <v>Desahorro FAE</v>
          </cell>
        </row>
        <row r="769">
          <cell r="A769" t="str">
            <v>1.2.01.01.003</v>
          </cell>
          <cell r="F769" t="str">
            <v>Reembolso de participaciones en fondos de inversión</v>
          </cell>
        </row>
        <row r="770">
          <cell r="A770" t="str">
            <v>1.2.01.01.004</v>
          </cell>
          <cell r="F770" t="str">
            <v>Títulos de devolución de impuestos-TIDIS</v>
          </cell>
        </row>
        <row r="771">
          <cell r="A771" t="str">
            <v>1.2.01.02</v>
          </cell>
          <cell r="E771" t="str">
            <v>Disposición de activos no financieros</v>
          </cell>
        </row>
        <row r="772">
          <cell r="A772" t="str">
            <v>1.2.01.02.001</v>
          </cell>
          <cell r="F772" t="str">
            <v>Disposición de activos fijos</v>
          </cell>
        </row>
        <row r="773">
          <cell r="A773" t="str">
            <v>1.2.01.02.001.01</v>
          </cell>
          <cell r="G773" t="str">
            <v>Disposición de edificaciones y estructuras</v>
          </cell>
        </row>
        <row r="774">
          <cell r="A774" t="str">
            <v>1.2.01.02.001.02</v>
          </cell>
          <cell r="G774" t="str">
            <v>Disposición de maquinaria y equipo</v>
          </cell>
        </row>
        <row r="775">
          <cell r="A775" t="str">
            <v>1.2.01.02.001.03</v>
          </cell>
          <cell r="G775" t="str">
            <v>Disposición de otros activos fijos</v>
          </cell>
        </row>
        <row r="776">
          <cell r="A776" t="str">
            <v>1.2.01.02.001.03.01</v>
          </cell>
          <cell r="H776" t="str">
            <v>Disposición de recursos biológicos cultivados</v>
          </cell>
        </row>
        <row r="777">
          <cell r="A777" t="str">
            <v>1.2.01.02.001.03.02</v>
          </cell>
          <cell r="H777" t="str">
            <v>Disposición de productos de la propiedad intelectual</v>
          </cell>
        </row>
        <row r="778">
          <cell r="A778" t="str">
            <v>1.2.01.02.002</v>
          </cell>
          <cell r="F778" t="str">
            <v>Disposición de objetos de valor</v>
          </cell>
        </row>
        <row r="779">
          <cell r="A779" t="str">
            <v>1.2.01.02.002.01</v>
          </cell>
          <cell r="G779" t="str">
            <v>Disposición de joyas y artículos conexos</v>
          </cell>
        </row>
        <row r="780">
          <cell r="A780" t="str">
            <v>1.2.01.02.002.02</v>
          </cell>
          <cell r="G780" t="str">
            <v>Disposición de antigüedades u otros objetos de arte</v>
          </cell>
        </row>
        <row r="781">
          <cell r="A781" t="str">
            <v>1.2.01.02.002.03</v>
          </cell>
          <cell r="G781" t="str">
            <v>Disposición de otros objetos valiosos</v>
          </cell>
        </row>
        <row r="782">
          <cell r="A782" t="str">
            <v>1.2.01.02.003</v>
          </cell>
          <cell r="F782" t="str">
            <v>Disposición de activos no producidos</v>
          </cell>
        </row>
        <row r="783">
          <cell r="A783" t="str">
            <v>1.2.01.02.003.01</v>
          </cell>
          <cell r="G783" t="str">
            <v>Disposición de  tierras y terrenos</v>
          </cell>
        </row>
        <row r="784">
          <cell r="A784" t="str">
            <v>1.2.01.02.003.02</v>
          </cell>
          <cell r="G784" t="str">
            <v>Disposición de recursos biológicos no cultivados</v>
          </cell>
        </row>
        <row r="785">
          <cell r="A785" t="str">
            <v>1.2.02</v>
          </cell>
          <cell r="D785" t="str">
            <v>Excedentes financieros</v>
          </cell>
        </row>
        <row r="786">
          <cell r="A786" t="str">
            <v>1.2.02.01</v>
          </cell>
          <cell r="E786" t="str">
            <v>Establecimientos públicos</v>
          </cell>
        </row>
        <row r="787">
          <cell r="A787" t="str">
            <v>1.2.02.02</v>
          </cell>
          <cell r="E787" t="str">
            <v>Empresas industriales y comerciales del Estado no societarias</v>
          </cell>
        </row>
        <row r="788">
          <cell r="A788" t="str">
            <v>1.2.03</v>
          </cell>
          <cell r="D788" t="str">
            <v>Dividendos y utilidades por otras inversiones de capital</v>
          </cell>
        </row>
        <row r="789">
          <cell r="A789" t="str">
            <v>1.2.03.01</v>
          </cell>
          <cell r="E789" t="str">
            <v>Utilidades del Banco de la República</v>
          </cell>
        </row>
        <row r="790">
          <cell r="A790" t="str">
            <v>1.2.03.02</v>
          </cell>
          <cell r="E790" t="str">
            <v>Empresas industriales y comerciales del Estado societarias</v>
          </cell>
        </row>
        <row r="791">
          <cell r="A791" t="str">
            <v>1.2.03.03</v>
          </cell>
          <cell r="E791" t="str">
            <v>Sociedades de economía mixta</v>
          </cell>
        </row>
        <row r="792">
          <cell r="A792" t="str">
            <v>1.2.03.04</v>
          </cell>
          <cell r="E792" t="str">
            <v>Inversiones patrimoniales no controladas</v>
          </cell>
        </row>
        <row r="793">
          <cell r="A793" t="str">
            <v>1.2.03.05</v>
          </cell>
          <cell r="E793" t="str">
            <v>Inversiones en entidades controladas - entidades en el exterior</v>
          </cell>
        </row>
        <row r="794">
          <cell r="A794" t="str">
            <v>1.2.03.06</v>
          </cell>
          <cell r="E794" t="str">
            <v>Inversiones en entidades controladas - sociedades públicas</v>
          </cell>
        </row>
        <row r="795">
          <cell r="A795" t="str">
            <v>1.2.03.07</v>
          </cell>
          <cell r="E795" t="str">
            <v>Inversiones de Cámaras de Comercio en entidades privadas</v>
          </cell>
        </row>
        <row r="796">
          <cell r="A796" t="str">
            <v>1.2.04</v>
          </cell>
          <cell r="D796" t="str">
            <v xml:space="preserve">Traslados fondos DGCPTN </v>
          </cell>
        </row>
        <row r="797">
          <cell r="A797" t="str">
            <v>1.2.05</v>
          </cell>
          <cell r="D797" t="str">
            <v>Rendimientos financieros</v>
          </cell>
        </row>
        <row r="798">
          <cell r="A798" t="str">
            <v>1.2.05.01</v>
          </cell>
          <cell r="E798" t="str">
            <v>Títulos participativos</v>
          </cell>
        </row>
        <row r="799">
          <cell r="A799" t="str">
            <v>1.2.05.02</v>
          </cell>
          <cell r="E799" t="str">
            <v>Depósitos</v>
          </cell>
        </row>
        <row r="800">
          <cell r="A800" t="str">
            <v>1.2.05.03</v>
          </cell>
          <cell r="E800" t="str">
            <v>Valores distintos de acciones</v>
          </cell>
        </row>
        <row r="801">
          <cell r="A801" t="str">
            <v>1.2.05.04</v>
          </cell>
          <cell r="E801" t="str">
            <v>Cuenta única nacional</v>
          </cell>
        </row>
        <row r="802">
          <cell r="A802" t="str">
            <v>1.2.05.05</v>
          </cell>
          <cell r="E802" t="str">
            <v>Intereses por préstamos</v>
          </cell>
        </row>
        <row r="803">
          <cell r="A803" t="str">
            <v>1.2.05.06</v>
          </cell>
          <cell r="E803" t="str">
            <v>Rendimientos recursos de terceros</v>
          </cell>
        </row>
        <row r="804">
          <cell r="A804" t="str">
            <v>1.2.05.07</v>
          </cell>
          <cell r="E804" t="str">
            <v>Recursos de la Entidad</v>
          </cell>
        </row>
        <row r="805">
          <cell r="A805" t="str">
            <v>1.2.05.07.01</v>
          </cell>
          <cell r="F805" t="str">
            <v xml:space="preserve">Cuenta Única del Sistema General de Regalías </v>
          </cell>
        </row>
        <row r="806">
          <cell r="A806" t="str">
            <v>1.2.05.07.01.01</v>
          </cell>
          <cell r="G806" t="str">
            <v>Sistema General de Regalías</v>
          </cell>
        </row>
        <row r="807">
          <cell r="A807" t="str">
            <v>1.2.05.07.01.02</v>
          </cell>
          <cell r="G807" t="str">
            <v>Rendimientos de Asignaciones Directas</v>
          </cell>
        </row>
        <row r="808">
          <cell r="A808" t="str">
            <v>1.2.05.07.02</v>
          </cell>
          <cell r="F808" t="str">
            <v>Cuenta maestra - Excedentes FONPET</v>
          </cell>
        </row>
        <row r="809">
          <cell r="A809" t="str">
            <v>1.2.06</v>
          </cell>
          <cell r="D809" t="str">
            <v>Recursos de crédito externo</v>
          </cell>
        </row>
        <row r="810">
          <cell r="A810" t="str">
            <v>1.2.06.01</v>
          </cell>
          <cell r="E810" t="str">
            <v>Recursos de contratos de empréstitos externos</v>
          </cell>
        </row>
        <row r="811">
          <cell r="A811" t="str">
            <v>1.2.06.01.001</v>
          </cell>
          <cell r="F811" t="str">
            <v>Bancos comerciales</v>
          </cell>
        </row>
        <row r="812">
          <cell r="A812" t="str">
            <v>1.2.06.01.002</v>
          </cell>
          <cell r="F812" t="str">
            <v>Entidades de fomento</v>
          </cell>
        </row>
        <row r="813">
          <cell r="A813" t="str">
            <v>1.2.06.01.003</v>
          </cell>
          <cell r="F813" t="str">
            <v>Gobiernos</v>
          </cell>
        </row>
        <row r="814">
          <cell r="A814" t="str">
            <v>1.2.06.01.003.01</v>
          </cell>
          <cell r="G814" t="str">
            <v>Bancos centrales y agencias de gobiernos</v>
          </cell>
        </row>
        <row r="815">
          <cell r="A815" t="str">
            <v>1.2.06.01.003.02</v>
          </cell>
          <cell r="G815" t="str">
            <v>Gobiernos</v>
          </cell>
        </row>
        <row r="816">
          <cell r="A816" t="str">
            <v>1.2.06.01.004</v>
          </cell>
          <cell r="F816" t="str">
            <v>Organismos multilaterales</v>
          </cell>
        </row>
        <row r="817">
          <cell r="A817" t="str">
            <v>1.2.06.01.004.01</v>
          </cell>
          <cell r="G817" t="str">
            <v>BID</v>
          </cell>
        </row>
        <row r="818">
          <cell r="A818" t="str">
            <v>1.2.06.01.004.02</v>
          </cell>
          <cell r="G818" t="str">
            <v>BIRF</v>
          </cell>
        </row>
        <row r="819">
          <cell r="A819" t="str">
            <v>1.2.06.01.004.03</v>
          </cell>
          <cell r="G819" t="str">
            <v>CAF</v>
          </cell>
        </row>
        <row r="820">
          <cell r="A820" t="str">
            <v>1.2.06.01.005</v>
          </cell>
          <cell r="F820" t="str">
            <v>Otras instituciones financieras</v>
          </cell>
        </row>
        <row r="821">
          <cell r="A821" t="str">
            <v>1.2.06.01.005.01</v>
          </cell>
          <cell r="G821" t="str">
            <v>FIDA</v>
          </cell>
        </row>
        <row r="822">
          <cell r="A822" t="str">
            <v>1.2.06.01.005.02</v>
          </cell>
          <cell r="G822" t="str">
            <v>FODI</v>
          </cell>
        </row>
        <row r="823">
          <cell r="A823" t="str">
            <v>1.2.06.01.005.03</v>
          </cell>
          <cell r="G823" t="str">
            <v>Recursos de crédito externo de otras instituciones financieras</v>
          </cell>
        </row>
        <row r="824">
          <cell r="A824" t="str">
            <v>1.2.06.02</v>
          </cell>
          <cell r="E824" t="str">
            <v>Títulos de deuda</v>
          </cell>
        </row>
        <row r="825">
          <cell r="A825" t="str">
            <v>1.2.06.02.001</v>
          </cell>
          <cell r="F825" t="str">
            <v>Bonos</v>
          </cell>
        </row>
        <row r="826">
          <cell r="A826" t="str">
            <v>1.2.06.03</v>
          </cell>
          <cell r="E826" t="str">
            <v>Proveedores</v>
          </cell>
        </row>
        <row r="827">
          <cell r="A827" t="str">
            <v>1.2.07</v>
          </cell>
          <cell r="D827" t="str">
            <v>Recursos de crédito interno</v>
          </cell>
        </row>
        <row r="828">
          <cell r="A828" t="str">
            <v>1.2.07.01</v>
          </cell>
          <cell r="E828" t="str">
            <v>Recursos de contratos de empréstitos internos</v>
          </cell>
        </row>
        <row r="829">
          <cell r="A829" t="str">
            <v>1.2.07.01.001</v>
          </cell>
          <cell r="F829" t="str">
            <v>Banca comercial</v>
          </cell>
        </row>
        <row r="830">
          <cell r="A830" t="str">
            <v>1.2.07.01.002</v>
          </cell>
          <cell r="F830" t="str">
            <v>Nación</v>
          </cell>
        </row>
        <row r="831">
          <cell r="A831" t="str">
            <v>1.2.07.01.003</v>
          </cell>
          <cell r="F831" t="str">
            <v>Banca de fomento</v>
          </cell>
        </row>
        <row r="832">
          <cell r="A832" t="str">
            <v>1.2.07.01.004</v>
          </cell>
          <cell r="F832" t="str">
            <v>Institutos de Desarrollo Departamental y/o Municipal</v>
          </cell>
        </row>
        <row r="833">
          <cell r="A833" t="str">
            <v>1.2.07.01.005</v>
          </cell>
          <cell r="F833" t="str">
            <v>Banco de la República</v>
          </cell>
        </row>
        <row r="834">
          <cell r="A834" t="str">
            <v>1.2.07.01.006</v>
          </cell>
          <cell r="F834" t="str">
            <v>Otras instituciones financieras</v>
          </cell>
        </row>
        <row r="835">
          <cell r="A835" t="str">
            <v>1.2.07.01.007</v>
          </cell>
          <cell r="F835" t="str">
            <v>Otras entidades no financieras</v>
          </cell>
        </row>
        <row r="836">
          <cell r="A836" t="str">
            <v>1.2.07.02</v>
          </cell>
          <cell r="E836" t="str">
            <v>Títulos de deuda</v>
          </cell>
        </row>
        <row r="837">
          <cell r="A837" t="str">
            <v>1.2.07.02.001</v>
          </cell>
          <cell r="F837" t="str">
            <v>Colocación y títulos TES</v>
          </cell>
        </row>
        <row r="838">
          <cell r="A838" t="str">
            <v>1.2.07.02.001.01</v>
          </cell>
          <cell r="G838" t="str">
            <v>Colocación y títulos TES clase B a corto plazo</v>
          </cell>
        </row>
        <row r="839">
          <cell r="A839" t="str">
            <v>1.2.07.02.001.02</v>
          </cell>
          <cell r="G839" t="str">
            <v>Colocación y títulos TES clase B a largo plazo</v>
          </cell>
        </row>
        <row r="840">
          <cell r="A840" t="str">
            <v>1.2.07.02.001.03</v>
          </cell>
          <cell r="G840" t="str">
            <v>Colocación y títulos TES clase A a corto plazo</v>
          </cell>
        </row>
        <row r="841">
          <cell r="A841" t="str">
            <v>1.2.07.02.001.04</v>
          </cell>
          <cell r="G841" t="str">
            <v>Colocación y títulos TES clase A a largo plazo</v>
          </cell>
        </row>
        <row r="842">
          <cell r="A842" t="str">
            <v>1.2.07.02.002</v>
          </cell>
          <cell r="F842" t="str">
            <v>Bonos y otros títulos emitidos</v>
          </cell>
        </row>
        <row r="843">
          <cell r="A843" t="str">
            <v>1.2.07.03</v>
          </cell>
          <cell r="E843" t="str">
            <v>Proveedores</v>
          </cell>
        </row>
        <row r="844">
          <cell r="A844" t="str">
            <v>1.2.08</v>
          </cell>
          <cell r="D844" t="str">
            <v>Transferencias de capital</v>
          </cell>
        </row>
        <row r="845">
          <cell r="A845" t="str">
            <v>1.2.08.01</v>
          </cell>
          <cell r="E845" t="str">
            <v>Donaciones</v>
          </cell>
        </row>
        <row r="846">
          <cell r="A846" t="str">
            <v>1.2.08.01.001</v>
          </cell>
          <cell r="F846" t="str">
            <v>De gobiernos extranjeros</v>
          </cell>
        </row>
        <row r="847">
          <cell r="A847" t="str">
            <v>1.2.08.01.001.01</v>
          </cell>
          <cell r="G847" t="str">
            <v xml:space="preserve">No condicionadas a la adquisición de un activo </v>
          </cell>
        </row>
        <row r="848">
          <cell r="A848" t="str">
            <v>1.2.08.01.001.02</v>
          </cell>
          <cell r="G848" t="str">
            <v xml:space="preserve">Condicionadas a la adquisición de un activo </v>
          </cell>
        </row>
        <row r="849">
          <cell r="A849" t="str">
            <v>1.2.08.01.002</v>
          </cell>
          <cell r="F849" t="str">
            <v>De organizaciones internacionales</v>
          </cell>
        </row>
        <row r="850">
          <cell r="A850" t="str">
            <v>1.2.08.01.002.01</v>
          </cell>
          <cell r="G850" t="str">
            <v xml:space="preserve">No condicionadas a la adquisición de un activo </v>
          </cell>
        </row>
        <row r="851">
          <cell r="A851" t="str">
            <v>1.2.08.01.002.02</v>
          </cell>
          <cell r="G851" t="str">
            <v xml:space="preserve">Condicionadas a la adquisición de un activo </v>
          </cell>
        </row>
        <row r="852">
          <cell r="A852" t="str">
            <v>1.2.08.01.003</v>
          </cell>
          <cell r="F852" t="str">
            <v>Del sector privado</v>
          </cell>
        </row>
        <row r="853">
          <cell r="A853" t="str">
            <v>1.2.08.01.003.01</v>
          </cell>
          <cell r="G853" t="str">
            <v xml:space="preserve">No condicionadas a la adquisición de un activo </v>
          </cell>
        </row>
        <row r="854">
          <cell r="A854" t="str">
            <v>1.2.08.01.003.02</v>
          </cell>
          <cell r="G854" t="str">
            <v xml:space="preserve">Condicionadas a la adquisición de un activo </v>
          </cell>
        </row>
        <row r="855">
          <cell r="A855" t="str">
            <v>1.2.08.02</v>
          </cell>
          <cell r="E855" t="str">
            <v>Indemnizaciones relacionadas con seguros no de vida</v>
          </cell>
        </row>
        <row r="856">
          <cell r="A856" t="str">
            <v>1.2.08.03</v>
          </cell>
          <cell r="E856" t="str">
            <v>Compensaciones de capital</v>
          </cell>
        </row>
        <row r="857">
          <cell r="A857" t="str">
            <v>1.2.08.03.001</v>
          </cell>
          <cell r="F857" t="str">
            <v>Resarcimiento por procesos de gestión fiscal</v>
          </cell>
        </row>
        <row r="858">
          <cell r="A858" t="str">
            <v>1.2.08.03.002</v>
          </cell>
          <cell r="F858" t="str">
            <v>Compensación por daños a la propiedad</v>
          </cell>
        </row>
        <row r="859">
          <cell r="A859" t="str">
            <v>1.2.08.04</v>
          </cell>
          <cell r="E859" t="str">
            <v>Premios no reclamados</v>
          </cell>
        </row>
        <row r="860">
          <cell r="A860" t="str">
            <v>1.2.08.04.001</v>
          </cell>
          <cell r="F860" t="str">
            <v>Premios de juegos de suerte y azar</v>
          </cell>
        </row>
        <row r="861">
          <cell r="A861" t="str">
            <v>1.2.08.04.002</v>
          </cell>
          <cell r="F861" t="str">
            <v>Premios de loterías</v>
          </cell>
        </row>
        <row r="862">
          <cell r="A862" t="str">
            <v>1.2.08.04.003</v>
          </cell>
          <cell r="F862" t="str">
            <v>Premios de apuestas permanentes o chance</v>
          </cell>
        </row>
        <row r="863">
          <cell r="A863" t="str">
            <v>1.2.08.04.004</v>
          </cell>
          <cell r="F863" t="str">
            <v>Premios de juegos novedosos</v>
          </cell>
        </row>
        <row r="864">
          <cell r="A864" t="str">
            <v>1.2.08.05</v>
          </cell>
          <cell r="E864" t="str">
            <v>Reembolso fondo de contingencias</v>
          </cell>
        </row>
        <row r="865">
          <cell r="A865" t="str">
            <v>1.2.08.06</v>
          </cell>
          <cell r="E865" t="str">
            <v>De otras entidades del gobierno general</v>
          </cell>
        </row>
        <row r="866">
          <cell r="A866" t="str">
            <v>1.2.08.06.001</v>
          </cell>
          <cell r="F866" t="str">
            <v>Fondo de Subsidio de la Sobretasa a la Gasolina</v>
          </cell>
        </row>
        <row r="867">
          <cell r="A867" t="str">
            <v>1.2.08.06.002</v>
          </cell>
          <cell r="F867" t="str">
            <v>Condicionadas a la adquisición de un activo</v>
          </cell>
        </row>
        <row r="868">
          <cell r="A868" t="str">
            <v>1.2.08.06.003</v>
          </cell>
          <cell r="F868" t="str">
            <v>Condicionadas a la disminución de un pasivo</v>
          </cell>
        </row>
        <row r="869">
          <cell r="A869" t="str">
            <v>1.2.09</v>
          </cell>
          <cell r="D869" t="str">
            <v>Recuperación de cartera - préstamos</v>
          </cell>
        </row>
        <row r="870">
          <cell r="A870" t="str">
            <v>1.2.09.01</v>
          </cell>
          <cell r="E870" t="str">
            <v>De entidades del nivel territorial</v>
          </cell>
        </row>
        <row r="871">
          <cell r="A871" t="str">
            <v>1.2.09.02</v>
          </cell>
          <cell r="E871" t="str">
            <v>De otras entidades de gobierno</v>
          </cell>
        </row>
        <row r="872">
          <cell r="A872" t="str">
            <v>1.2.09.03</v>
          </cell>
          <cell r="E872" t="str">
            <v>De personas naturales</v>
          </cell>
        </row>
        <row r="873">
          <cell r="A873" t="str">
            <v>1.2.09.04</v>
          </cell>
          <cell r="E873" t="str">
            <v>De otras empresas</v>
          </cell>
        </row>
        <row r="874">
          <cell r="A874" t="str">
            <v>1.2.09.05</v>
          </cell>
          <cell r="E874" t="str">
            <v>Recuperación cuotas partes pensionales</v>
          </cell>
        </row>
        <row r="875">
          <cell r="A875" t="str">
            <v>1.2.10</v>
          </cell>
          <cell r="D875" t="str">
            <v>Recursos del balance</v>
          </cell>
        </row>
        <row r="876">
          <cell r="A876" t="str">
            <v>1.2.10.01</v>
          </cell>
          <cell r="E876" t="str">
            <v>Cancelación reservas</v>
          </cell>
        </row>
        <row r="877">
          <cell r="A877" t="str">
            <v>1.2.10.02</v>
          </cell>
          <cell r="E877" t="str">
            <v>Superávit fiscal</v>
          </cell>
        </row>
        <row r="878">
          <cell r="A878" t="str">
            <v>1.2.11</v>
          </cell>
          <cell r="D878" t="str">
            <v>Diferencial cambiario</v>
          </cell>
        </row>
        <row r="879">
          <cell r="A879" t="str">
            <v>1.2.12</v>
          </cell>
          <cell r="D879" t="str">
            <v>Retiros FONPET</v>
          </cell>
        </row>
        <row r="880">
          <cell r="A880" t="str">
            <v>1.2.12.01</v>
          </cell>
          <cell r="E880" t="str">
            <v>Para el pago de bonos pensionales o cuotas partes de bonos pensionales</v>
          </cell>
        </row>
        <row r="881">
          <cell r="A881" t="str">
            <v>1.2.12.01.001</v>
          </cell>
          <cell r="F881" t="str">
            <v>Para el pago de bonos y cuotas partes de bonos pensionales A y B</v>
          </cell>
        </row>
        <row r="882">
          <cell r="A882" t="str">
            <v>1.2.12.01.002</v>
          </cell>
          <cell r="F882" t="str">
            <v>Para el pago de bonos y cuotas partes de bonos pensionales C y E</v>
          </cell>
        </row>
        <row r="883">
          <cell r="A883" t="str">
            <v>1.2.12.02</v>
          </cell>
          <cell r="E883" t="str">
            <v>Para el cruce y pago de cuotas partes pensionales</v>
          </cell>
        </row>
        <row r="884">
          <cell r="A884" t="str">
            <v>1.2.12.03</v>
          </cell>
          <cell r="E884" t="str">
            <v>Para el pago de la deuda por docentes al Fondo de Prestaciones Sociales del Magisterio (FPSM)</v>
          </cell>
        </row>
        <row r="885">
          <cell r="A885" t="str">
            <v>1.2.12.03.001</v>
          </cell>
          <cell r="F885" t="str">
            <v>Para el pago del pasivo pensional corriente</v>
          </cell>
        </row>
        <row r="886">
          <cell r="A886" t="str">
            <v>1.2.12.03.002</v>
          </cell>
          <cell r="F886" t="str">
            <v>Para el pago del monto consolidado de la deuda</v>
          </cell>
        </row>
        <row r="887">
          <cell r="A887" t="str">
            <v>1.2.12.04</v>
          </cell>
          <cell r="E887" t="str">
            <v>Recursos de Lotto en línea</v>
          </cell>
        </row>
        <row r="888">
          <cell r="A888" t="str">
            <v>1.2.12.04.001</v>
          </cell>
          <cell r="F888" t="str">
            <v>Para pagar el pasivo pensional con el sector salud</v>
          </cell>
        </row>
        <row r="889">
          <cell r="A889" t="str">
            <v>1.2.12.04.002</v>
          </cell>
          <cell r="F889" t="str">
            <v>Para invertir en la atención de los servicios de salud</v>
          </cell>
        </row>
        <row r="890">
          <cell r="A890" t="str">
            <v>1.2.12.05</v>
          </cell>
          <cell r="E890" t="str">
            <v>Por el reembolso de pago de bonos pensionales</v>
          </cell>
        </row>
        <row r="891">
          <cell r="A891" t="str">
            <v>1.2.12.06</v>
          </cell>
          <cell r="E891" t="str">
            <v>Por la devolución de consignación errónea</v>
          </cell>
        </row>
        <row r="892">
          <cell r="A892" t="str">
            <v>1.2.12.07</v>
          </cell>
          <cell r="E892" t="str">
            <v>Por el retiro de recursos hasta por el 30% del saldo en cuenta</v>
          </cell>
        </row>
        <row r="893">
          <cell r="A893" t="str">
            <v>1.2.12.08</v>
          </cell>
          <cell r="E893" t="str">
            <v>Del excedente del cubrimiento del pasivo pensional</v>
          </cell>
        </row>
        <row r="894">
          <cell r="A894" t="str">
            <v>1.2.12.09</v>
          </cell>
          <cell r="E894" t="str">
            <v>Para el pago de obligaciones pensionales corrientes</v>
          </cell>
        </row>
        <row r="895">
          <cell r="A895" t="str">
            <v>1.2.12.10</v>
          </cell>
          <cell r="E895" t="str">
            <v xml:space="preserve">Por la devolución de recursos SGP Propósito General </v>
          </cell>
        </row>
        <row r="896">
          <cell r="A896" t="str">
            <v>1.2.12.11</v>
          </cell>
          <cell r="E896" t="str">
            <v>Por la devolución de recursos SGR</v>
          </cell>
        </row>
        <row r="897">
          <cell r="A897" t="str">
            <v>1.2.13</v>
          </cell>
          <cell r="D897" t="str">
            <v>Reintegros y otros recursos no apropiados</v>
          </cell>
        </row>
        <row r="898">
          <cell r="A898" t="str">
            <v>1.2.13.01</v>
          </cell>
          <cell r="E898" t="str">
            <v>Reintegros</v>
          </cell>
        </row>
        <row r="899">
          <cell r="A899" t="str">
            <v>1.2.13.02</v>
          </cell>
          <cell r="E899" t="str">
            <v>Recursos no apropiados</v>
          </cell>
        </row>
        <row r="900">
          <cell r="A900" t="str">
            <v>1.2.14</v>
          </cell>
          <cell r="D900" t="str">
            <v>Recursos de terceros</v>
          </cell>
        </row>
        <row r="901">
          <cell r="A901" t="str">
            <v>1.2.14.01</v>
          </cell>
          <cell r="E901" t="str">
            <v>Ahorro voluntario de los trabajadores</v>
          </cell>
        </row>
        <row r="902">
          <cell r="A902" t="str">
            <v>1.2.14.02</v>
          </cell>
          <cell r="E902" t="str">
            <v>Depósito en prenda</v>
          </cell>
        </row>
        <row r="903">
          <cell r="A903" t="str">
            <v>1.2.14.03</v>
          </cell>
          <cell r="E903" t="str">
            <v>Auxilio mutuo</v>
          </cell>
        </row>
        <row r="904">
          <cell r="A904" t="str">
            <v>1.2.14.04</v>
          </cell>
          <cell r="E904" t="str">
            <v>Recursos de terceros en administración</v>
          </cell>
        </row>
        <row r="905">
          <cell r="A905" t="str">
            <v>1.2.15</v>
          </cell>
          <cell r="D905" t="str">
            <v>Capitalizaciones</v>
          </cell>
        </row>
        <row r="906">
          <cell r="A906" t="str">
            <v>1.2.15.01</v>
          </cell>
          <cell r="E906" t="str">
            <v>Aportes de Capital</v>
          </cell>
        </row>
        <row r="907">
          <cell r="A907" t="str">
            <v>1.2.15.01.001</v>
          </cell>
          <cell r="F907" t="str">
            <v>De la Nación</v>
          </cell>
        </row>
        <row r="908">
          <cell r="A908" t="str">
            <v>1.2.15.01.002</v>
          </cell>
          <cell r="F908" t="str">
            <v>De establecimientos públicos</v>
          </cell>
        </row>
        <row r="909">
          <cell r="A909" t="str">
            <v>1.2.15.01.003</v>
          </cell>
          <cell r="F909" t="str">
            <v>De otras empresas</v>
          </cell>
        </row>
        <row r="910">
          <cell r="A910" t="str">
            <v>1.2.15.01.004</v>
          </cell>
          <cell r="F910" t="str">
            <v>De municipios</v>
          </cell>
        </row>
        <row r="911">
          <cell r="A911" t="str">
            <v>1.2.15.01.005</v>
          </cell>
          <cell r="F911" t="str">
            <v>De departamentos</v>
          </cell>
        </row>
        <row r="912">
          <cell r="A912" t="str">
            <v>1.2.15.02</v>
          </cell>
          <cell r="E912" t="str">
            <v>Emisión de acciones</v>
          </cell>
        </row>
        <row r="913">
          <cell r="A913" t="str">
            <v>1.2.15.03</v>
          </cell>
          <cell r="E913" t="str">
            <v>Reinversión de utilidades de socios</v>
          </cell>
        </row>
        <row r="914">
          <cell r="A914" t="str">
            <v>1.2.15.04</v>
          </cell>
          <cell r="E914" t="str">
            <v>Reservas capitalizables</v>
          </cell>
        </row>
        <row r="915">
          <cell r="A915" t="str">
            <v>1.2.99</v>
          </cell>
          <cell r="D915" t="str">
            <v>Otros recursos de capital</v>
          </cell>
        </row>
      </sheetData>
      <sheetData sheetId="2">
        <row r="4">
          <cell r="A4" t="str">
            <v>2</v>
          </cell>
          <cell r="B4" t="str">
            <v>Gastos</v>
          </cell>
        </row>
        <row r="5">
          <cell r="A5" t="str">
            <v>2.1</v>
          </cell>
          <cell r="C5" t="str">
            <v>Funcionamiento</v>
          </cell>
        </row>
        <row r="6">
          <cell r="A6" t="str">
            <v>2.1.1</v>
          </cell>
          <cell r="D6" t="str">
            <v>Gastos de personal</v>
          </cell>
        </row>
        <row r="7">
          <cell r="A7" t="str">
            <v>2.1.1.01</v>
          </cell>
          <cell r="E7" t="str">
            <v>Planta de personal permanente</v>
          </cell>
        </row>
        <row r="8">
          <cell r="A8" t="str">
            <v>2.1.1.01.01</v>
          </cell>
          <cell r="F8" t="str">
            <v>Factores constitutivos de salario</v>
          </cell>
        </row>
        <row r="9">
          <cell r="A9" t="str">
            <v>2.1.1.01.01.001</v>
          </cell>
          <cell r="G9" t="str">
            <v>Factores salariales comunes</v>
          </cell>
        </row>
        <row r="10">
          <cell r="A10" t="str">
            <v>2.1.1.01.01.001.01</v>
          </cell>
          <cell r="H10" t="str">
            <v>Sueldo básico</v>
          </cell>
        </row>
        <row r="11">
          <cell r="A11" t="str">
            <v>2.1.1.01.01.001.02</v>
          </cell>
          <cell r="H11" t="str">
            <v>Horas extras, dominicales, festivos y recargos</v>
          </cell>
        </row>
        <row r="12">
          <cell r="A12" t="str">
            <v>2.1.1.01.01.001.03</v>
          </cell>
          <cell r="H12" t="str">
            <v>Gastos de representación</v>
          </cell>
        </row>
        <row r="13">
          <cell r="A13" t="str">
            <v>2.1.1.01.01.001.04</v>
          </cell>
          <cell r="H13" t="str">
            <v>Subsidio de alimentación</v>
          </cell>
        </row>
        <row r="14">
          <cell r="A14" t="str">
            <v>2.1.1.01.01.001.05</v>
          </cell>
          <cell r="H14" t="str">
            <v>Auxilio de transporte</v>
          </cell>
        </row>
        <row r="15">
          <cell r="A15" t="str">
            <v>2.1.1.01.01.001.06</v>
          </cell>
          <cell r="H15" t="str">
            <v>Prima de servicio</v>
          </cell>
        </row>
        <row r="16">
          <cell r="A16" t="str">
            <v>2.1.1.01.01.001.07</v>
          </cell>
          <cell r="H16" t="str">
            <v>Bonificación por servicios prestados</v>
          </cell>
        </row>
        <row r="17">
          <cell r="A17" t="str">
            <v>2.1.1.01.01.001.08</v>
          </cell>
          <cell r="H17" t="str">
            <v>Prestaciones sociales</v>
          </cell>
        </row>
        <row r="18">
          <cell r="A18" t="str">
            <v>2.1.1.01.01.001.08.01</v>
          </cell>
          <cell r="I18" t="str">
            <v>Prima de navidad</v>
          </cell>
        </row>
        <row r="19">
          <cell r="A19" t="str">
            <v>2.1.1.01.01.001.08.02</v>
          </cell>
          <cell r="I19" t="str">
            <v>Prima de vacaciones</v>
          </cell>
        </row>
        <row r="20">
          <cell r="A20" t="str">
            <v>2.1.1.01.01.001.09</v>
          </cell>
          <cell r="H20" t="str">
            <v>Prima técnica salarial</v>
          </cell>
        </row>
        <row r="21">
          <cell r="A21" t="str">
            <v>2.1.1.01.01.001.10</v>
          </cell>
          <cell r="H21" t="str">
            <v>Viáticos de los funcionarios en comisión</v>
          </cell>
        </row>
        <row r="22">
          <cell r="A22" t="str">
            <v>2.1.1.01.01.001.11</v>
          </cell>
          <cell r="H22" t="str">
            <v>Remuneración diputados</v>
          </cell>
        </row>
        <row r="23">
          <cell r="A23" t="str">
            <v>2.1.1.01.01.001.12</v>
          </cell>
          <cell r="H23" t="str">
            <v>Aguinaldo</v>
          </cell>
        </row>
        <row r="24">
          <cell r="A24" t="str">
            <v>2.1.1.01.01.001.13</v>
          </cell>
          <cell r="H24" t="str">
            <v>Auxilio de conectividad digital</v>
          </cell>
        </row>
        <row r="25">
          <cell r="A25" t="str">
            <v>2.1.1.01.01.001.14</v>
          </cell>
          <cell r="H25" t="str">
            <v>Salario Integral</v>
          </cell>
        </row>
        <row r="26">
          <cell r="A26" t="str">
            <v>2.1.1.01.01.002</v>
          </cell>
          <cell r="G26" t="str">
            <v>Factores salariales especiales</v>
          </cell>
        </row>
        <row r="27">
          <cell r="A27" t="str">
            <v>2.1.1.01.01.002.01</v>
          </cell>
          <cell r="H27" t="str">
            <v>Sueldo básico</v>
          </cell>
        </row>
        <row r="28">
          <cell r="A28" t="str">
            <v>2.1.1.01.01.002.01.01</v>
          </cell>
          <cell r="I28" t="str">
            <v>Escalafón diplomático</v>
          </cell>
        </row>
        <row r="29">
          <cell r="A29" t="str">
            <v>2.1.1.01.01.002.01.02</v>
          </cell>
          <cell r="I29" t="str">
            <v>Sueldos y comisiones al exterior</v>
          </cell>
        </row>
        <row r="30">
          <cell r="A30" t="str">
            <v>2.1.1.01.01.002.01.02.01</v>
          </cell>
        </row>
        <row r="31">
          <cell r="A31" t="str">
            <v>2.1.1.01.01.002.01.02.02</v>
          </cell>
        </row>
        <row r="32">
          <cell r="A32" t="str">
            <v>2.1.1.01.01.002.02</v>
          </cell>
          <cell r="H32" t="str">
            <v>Prima de actividad</v>
          </cell>
        </row>
        <row r="33">
          <cell r="A33" t="str">
            <v>2.1.1.01.01.002.03</v>
          </cell>
          <cell r="H33" t="str">
            <v>Prima especial de servicios</v>
          </cell>
        </row>
        <row r="34">
          <cell r="A34" t="str">
            <v>2.1.1.01.01.002.04</v>
          </cell>
          <cell r="H34" t="str">
            <v>Prima semestral</v>
          </cell>
        </row>
        <row r="35">
          <cell r="A35" t="str">
            <v>2.1.1.01.01.002.05</v>
          </cell>
          <cell r="H35" t="str">
            <v>Prima ascensional</v>
          </cell>
        </row>
        <row r="36">
          <cell r="A36" t="str">
            <v>2.1.1.01.01.002.06</v>
          </cell>
          <cell r="H36" t="str">
            <v>Primas extraordinarias</v>
          </cell>
        </row>
        <row r="37">
          <cell r="A37" t="str">
            <v>2.1.1.01.01.002.07</v>
          </cell>
          <cell r="H37" t="str">
            <v>Prima mensual</v>
          </cell>
        </row>
        <row r="38">
          <cell r="A38" t="str">
            <v>2.1.1.01.01.002.08</v>
          </cell>
          <cell r="H38" t="str">
            <v>Auxilio especial de transporte</v>
          </cell>
        </row>
        <row r="39">
          <cell r="A39" t="str">
            <v>2.1.1.01.01.002.09</v>
          </cell>
          <cell r="H39" t="str">
            <v>Bonificación por comisión especial de servicio</v>
          </cell>
        </row>
        <row r="40">
          <cell r="A40" t="str">
            <v>2.1.1.01.01.002.10</v>
          </cell>
          <cell r="H40" t="str">
            <v>Bonificación por comisión de estudio</v>
          </cell>
        </row>
        <row r="41">
          <cell r="A41" t="str">
            <v>2.1.1.01.01.002.10.01</v>
          </cell>
          <cell r="I41" t="str">
            <v>Beneficios a los empleados a corto plazo</v>
          </cell>
        </row>
        <row r="42">
          <cell r="A42" t="str">
            <v>2.1.1.01.01.002.10.02</v>
          </cell>
          <cell r="I42" t="str">
            <v>Beneficios a los empleados a largo plazo</v>
          </cell>
        </row>
        <row r="43">
          <cell r="A43" t="str">
            <v>2.1.1.01.01.002.11</v>
          </cell>
          <cell r="H43" t="str">
            <v>Bonificación por compensación</v>
          </cell>
        </row>
        <row r="44">
          <cell r="A44" t="str">
            <v>2.1.1.01.01.002.12</v>
          </cell>
          <cell r="H44" t="str">
            <v>Prima de antigüedad</v>
          </cell>
        </row>
        <row r="45">
          <cell r="A45" t="str">
            <v>2.1.1.01.01.002.12.01</v>
          </cell>
          <cell r="I45" t="str">
            <v xml:space="preserve">Beneficios a los empleados a corto plazo </v>
          </cell>
        </row>
        <row r="46">
          <cell r="A46" t="str">
            <v>2.1.1.01.01.002.12.02</v>
          </cell>
          <cell r="I46" t="str">
            <v>Beneficios a los empleados a largo plazo</v>
          </cell>
        </row>
        <row r="47">
          <cell r="A47" t="str">
            <v>2.1.1.01.01.002.13</v>
          </cell>
          <cell r="H47" t="str">
            <v>Prima especial</v>
          </cell>
        </row>
        <row r="48">
          <cell r="A48" t="str">
            <v>2.1.1.01.01.002.14</v>
          </cell>
          <cell r="H48" t="str">
            <v>Bonificación cuerpo custodia y vigilancia</v>
          </cell>
        </row>
        <row r="49">
          <cell r="A49" t="str">
            <v>2.1.1.01.01.002.15</v>
          </cell>
          <cell r="H49" t="str">
            <v>Bonificación personal administrativo</v>
          </cell>
        </row>
        <row r="50">
          <cell r="A50" t="str">
            <v>2.1.1.01.01.002.16</v>
          </cell>
          <cell r="H50" t="str">
            <v>Sobresueldo</v>
          </cell>
        </row>
        <row r="51">
          <cell r="A51" t="str">
            <v>2.1.1.01.01.002.17</v>
          </cell>
          <cell r="H51" t="str">
            <v>Prima de productividad</v>
          </cell>
        </row>
        <row r="52">
          <cell r="A52" t="str">
            <v>2.1.1.01.01.002.18</v>
          </cell>
          <cell r="H52" t="str">
            <v>Prima de desgaste y alto riesgo visual</v>
          </cell>
        </row>
        <row r="53">
          <cell r="A53" t="str">
            <v>2.1.1.01.01.002.19</v>
          </cell>
          <cell r="H53" t="str">
            <v>Reserva especial del ahorro</v>
          </cell>
        </row>
        <row r="54">
          <cell r="A54" t="str">
            <v>2.1.1.01.01.002.20</v>
          </cell>
          <cell r="H54" t="str">
            <v>Prima de localización (Artículo 8 Decreto 415 de 1979)</v>
          </cell>
        </row>
        <row r="55">
          <cell r="A55" t="str">
            <v>2.1.1.01.01.002.21</v>
          </cell>
          <cell r="H55" t="str">
            <v>Quinquenios</v>
          </cell>
        </row>
        <row r="56">
          <cell r="A56" t="str">
            <v>2.1.1.01.01.002.21.01</v>
          </cell>
          <cell r="I56" t="str">
            <v>Beneficios a los empleados a corto plazo</v>
          </cell>
        </row>
        <row r="57">
          <cell r="A57" t="str">
            <v>2.1.1.01.01.002.21.02</v>
          </cell>
          <cell r="I57" t="str">
            <v>Beneficios a los empleados a largo plazo</v>
          </cell>
        </row>
        <row r="58">
          <cell r="A58" t="str">
            <v>2.1.1.01.01.002.22</v>
          </cell>
          <cell r="H58" t="str">
            <v>Remuneración adicional</v>
          </cell>
        </row>
        <row r="59">
          <cell r="A59" t="str">
            <v>2.1.1.01.01.002.23</v>
          </cell>
          <cell r="H59" t="str">
            <v>Prima capacitación no acogidos</v>
          </cell>
        </row>
        <row r="60">
          <cell r="A60" t="str">
            <v>2.1.1.01.01.002.24</v>
          </cell>
          <cell r="H60" t="str">
            <v xml:space="preserve">Prima del nivel ejecutivo </v>
          </cell>
        </row>
        <row r="61">
          <cell r="A61" t="str">
            <v>2.1.1.01.01.002.25</v>
          </cell>
          <cell r="H61" t="str">
            <v>Prima de retorno a la experiencia</v>
          </cell>
        </row>
        <row r="62">
          <cell r="A62" t="str">
            <v>2.1.1.01.01.002.26</v>
          </cell>
          <cell r="H62" t="str">
            <v>Prima de vuelo</v>
          </cell>
        </row>
        <row r="63">
          <cell r="A63" t="str">
            <v>2.1.1.01.01.002.27</v>
          </cell>
          <cell r="H63" t="str">
            <v>Prima de carestía</v>
          </cell>
        </row>
        <row r="64">
          <cell r="A64" t="str">
            <v>2.1.1.01.01.002.28</v>
          </cell>
          <cell r="H64" t="str">
            <v>Bonificación cargo académico administrativo</v>
          </cell>
        </row>
        <row r="65">
          <cell r="A65" t="str">
            <v>2.1.1.01.01.002.29</v>
          </cell>
          <cell r="H65" t="str">
            <v>Bonificación bienestar universitario</v>
          </cell>
        </row>
        <row r="66">
          <cell r="A66" t="str">
            <v>2.1.1.01.01.002.30</v>
          </cell>
          <cell r="H66" t="str">
            <v>Cuatrienios</v>
          </cell>
        </row>
        <row r="67">
          <cell r="A67" t="str">
            <v>2.1.1.01.01.002.31</v>
          </cell>
          <cell r="H67" t="str">
            <v>Bonificación Pedagógica Docentes Prescolar, Básica y Media</v>
          </cell>
        </row>
        <row r="68">
          <cell r="A68" t="str">
            <v>2.1.1.01.01.002.32</v>
          </cell>
          <cell r="H68" t="str">
            <v>Sobresueldo docentes y directivos docentes Prescolar, Básica y Media</v>
          </cell>
        </row>
        <row r="69">
          <cell r="A69" t="str">
            <v>2.1.1.01.01.002.33</v>
          </cell>
          <cell r="H69" t="str">
            <v>Bonificacion Educadores de Basica y Media</v>
          </cell>
        </row>
        <row r="70">
          <cell r="A70" t="str">
            <v>2.1.1.01.01.002.34</v>
          </cell>
          <cell r="H70" t="str">
            <v>Prima de clima o de calor</v>
          </cell>
        </row>
        <row r="71">
          <cell r="A71" t="str">
            <v>2.1.1.01.01.002.35</v>
          </cell>
          <cell r="H71" t="str">
            <v>Prima Movil</v>
          </cell>
        </row>
        <row r="72">
          <cell r="A72" t="str">
            <v>2.1.1.01.02</v>
          </cell>
          <cell r="F72" t="str">
            <v>Contribuciones inherentes a la nómina</v>
          </cell>
        </row>
        <row r="73">
          <cell r="A73" t="str">
            <v>2.1.1.01.02.001</v>
          </cell>
          <cell r="G73" t="str">
            <v>Aportes a la seguridad social en pensiones</v>
          </cell>
        </row>
        <row r="74">
          <cell r="A74" t="str">
            <v>2.1.1.01.02.002</v>
          </cell>
          <cell r="G74" t="str">
            <v>Aportes a la seguridad social en salud</v>
          </cell>
        </row>
        <row r="75">
          <cell r="A75" t="str">
            <v>2.1.1.01.02.003</v>
          </cell>
          <cell r="G75" t="str">
            <v xml:space="preserve">Aportes de cesantías </v>
          </cell>
        </row>
        <row r="76">
          <cell r="A76" t="str">
            <v>2.1.1.01.02.004</v>
          </cell>
          <cell r="G76" t="str">
            <v>Aportes a cajas de compensación familiar</v>
          </cell>
        </row>
        <row r="77">
          <cell r="A77" t="str">
            <v>2.1.1.01.02.005</v>
          </cell>
          <cell r="G77" t="str">
            <v>Aportes generales al sistema de riesgos laborales</v>
          </cell>
        </row>
        <row r="78">
          <cell r="A78" t="str">
            <v>2.1.1.01.02.006</v>
          </cell>
          <cell r="G78" t="str">
            <v>Aportes al ICBF</v>
          </cell>
        </row>
        <row r="79">
          <cell r="A79" t="str">
            <v>2.1.1.01.02.007</v>
          </cell>
          <cell r="G79" t="str">
            <v>Aportes al SENA</v>
          </cell>
        </row>
        <row r="80">
          <cell r="A80" t="str">
            <v>2.1.1.01.02.008</v>
          </cell>
          <cell r="G80" t="str">
            <v>Aportes a la ESAP</v>
          </cell>
        </row>
        <row r="81">
          <cell r="A81" t="str">
            <v>2.1.1.01.02.009</v>
          </cell>
          <cell r="G81" t="str">
            <v>Aportes a escuelas industriales e institutos técnicos</v>
          </cell>
        </row>
        <row r="82">
          <cell r="A82" t="str">
            <v>2.1.1.01.02.010</v>
          </cell>
          <cell r="G82" t="str">
            <v>Aporte subsidio de vivienda fuerzas militares y policía</v>
          </cell>
        </row>
        <row r="83">
          <cell r="A83" t="str">
            <v>2.1.1.01.03</v>
          </cell>
          <cell r="F83" t="str">
            <v>Remuneraciones no constitutivas de factor salarial</v>
          </cell>
        </row>
        <row r="84">
          <cell r="A84" t="str">
            <v>2.1.1.01.03.001</v>
          </cell>
          <cell r="G84" t="str">
            <v>Prestaciones sociales</v>
          </cell>
        </row>
        <row r="85">
          <cell r="A85" t="str">
            <v>2.1.1.01.03.001.01</v>
          </cell>
          <cell r="H85" t="str">
            <v>Vacaciones</v>
          </cell>
        </row>
        <row r="86">
          <cell r="A86" t="str">
            <v>2.1.1.01.03.001.02</v>
          </cell>
          <cell r="H86" t="str">
            <v>Indemnización por vacaciones</v>
          </cell>
        </row>
        <row r="87">
          <cell r="A87" t="str">
            <v>2.1.1.01.03.001.03</v>
          </cell>
          <cell r="H87" t="str">
            <v>Bonificación especial de recreación</v>
          </cell>
        </row>
        <row r="88">
          <cell r="A88" t="str">
            <v>2.1.1.01.03.001.04</v>
          </cell>
          <cell r="H88" t="str">
            <v>Subsidio Familiar</v>
          </cell>
        </row>
        <row r="89">
          <cell r="A89" t="str">
            <v>2.1.1.01.03.002</v>
          </cell>
          <cell r="G89" t="str">
            <v>Bonificación de dirección</v>
          </cell>
        </row>
        <row r="90">
          <cell r="A90" t="str">
            <v>2.1.1.01.03.003</v>
          </cell>
          <cell r="G90" t="str">
            <v>Bonificación de dirección para gobernadores y alcaldes</v>
          </cell>
        </row>
        <row r="91">
          <cell r="A91" t="str">
            <v>2.1.1.01.03.004</v>
          </cell>
          <cell r="G91" t="str">
            <v>Bonificación de gestión territorial para alcaldes</v>
          </cell>
        </row>
        <row r="92">
          <cell r="A92" t="str">
            <v>2.1.1.01.03.005</v>
          </cell>
          <cell r="G92" t="str">
            <v>Reconocimiento por permanencia en el servicio público - Bogotá D.C.</v>
          </cell>
        </row>
        <row r="93">
          <cell r="A93" t="str">
            <v>2.1.1.01.03.006</v>
          </cell>
          <cell r="G93" t="str">
            <v>Honorarios concejales</v>
          </cell>
        </row>
        <row r="94">
          <cell r="A94" t="str">
            <v>2.1.1.01.03.007</v>
          </cell>
          <cell r="G94" t="str">
            <v xml:space="preserve">Honorarios ediles  </v>
          </cell>
        </row>
        <row r="95">
          <cell r="A95" t="str">
            <v>2.1.1.01.03.008</v>
          </cell>
          <cell r="G95" t="str">
            <v>Subsidio de transporte a personeros</v>
          </cell>
        </row>
        <row r="96">
          <cell r="A96" t="str">
            <v>2.1.1.01.03.009</v>
          </cell>
          <cell r="G96" t="str">
            <v>Prima técnica no salarial</v>
          </cell>
        </row>
        <row r="97">
          <cell r="A97" t="str">
            <v>2.1.1.01.03.010</v>
          </cell>
          <cell r="G97" t="str">
            <v>Bonificación especial por servicios de seguridad a ex presidentes</v>
          </cell>
        </row>
        <row r="98">
          <cell r="A98" t="str">
            <v>2.1.1.01.03.011</v>
          </cell>
          <cell r="G98" t="str">
            <v>Bonificación especial por servicios de comisión en Presidencia</v>
          </cell>
        </row>
        <row r="99">
          <cell r="A99" t="str">
            <v>2.1.1.01.03.012</v>
          </cell>
          <cell r="G99" t="str">
            <v>Prima de riesgo</v>
          </cell>
        </row>
        <row r="100">
          <cell r="A100" t="str">
            <v>2.1.1.01.03.013</v>
          </cell>
          <cell r="G100" t="str">
            <v>Prima de gestión</v>
          </cell>
        </row>
        <row r="101">
          <cell r="A101" t="str">
            <v>2.1.1.01.03.014</v>
          </cell>
          <cell r="G101" t="str">
            <v>Prima de dirección</v>
          </cell>
        </row>
        <row r="102">
          <cell r="A102" t="str">
            <v>2.1.1.01.03.015</v>
          </cell>
          <cell r="G102" t="str">
            <v>Prima geográfica</v>
          </cell>
        </row>
        <row r="103">
          <cell r="A103" t="str">
            <v>2.1.1.01.03.016</v>
          </cell>
          <cell r="G103" t="str">
            <v>Prima de costo de vida</v>
          </cell>
        </row>
        <row r="104">
          <cell r="A104" t="str">
            <v>2.1.1.01.03.017</v>
          </cell>
          <cell r="G104" t="str">
            <v>Prima de localización y vivienda</v>
          </cell>
        </row>
        <row r="105">
          <cell r="A105" t="str">
            <v>2.1.1.01.03.018</v>
          </cell>
          <cell r="G105" t="str">
            <v>Prima de capacitación</v>
          </cell>
        </row>
        <row r="106">
          <cell r="A106" t="str">
            <v>2.1.1.01.03.019</v>
          </cell>
          <cell r="G106" t="str">
            <v>Prima de clima o prima de calor</v>
          </cell>
        </row>
        <row r="107">
          <cell r="A107" t="str">
            <v>2.1.1.01.03.020</v>
          </cell>
          <cell r="G107" t="str">
            <v>Estímulos a los empleados del Estado</v>
          </cell>
        </row>
        <row r="108">
          <cell r="A108" t="str">
            <v>2.1.1.01.03.021</v>
          </cell>
          <cell r="G108" t="str">
            <v>Remuneración electoral</v>
          </cell>
        </row>
        <row r="109">
          <cell r="A109" t="str">
            <v>2.1.1.01.03.022</v>
          </cell>
          <cell r="G109" t="str">
            <v>Prima de instalación</v>
          </cell>
        </row>
        <row r="110">
          <cell r="A110" t="str">
            <v>2.1.1.01.03.023</v>
          </cell>
          <cell r="G110" t="str">
            <v>Prima de coordinación</v>
          </cell>
        </row>
        <row r="111">
          <cell r="A111" t="str">
            <v>2.1.1.01.03.024</v>
          </cell>
          <cell r="G111" t="str">
            <v>Prima de alta gestión</v>
          </cell>
        </row>
        <row r="112">
          <cell r="A112" t="str">
            <v>2.1.1.01.03.025</v>
          </cell>
          <cell r="G112" t="str">
            <v>Prima de alto mando</v>
          </cell>
        </row>
        <row r="113">
          <cell r="A113" t="str">
            <v>2.1.1.01.03.026</v>
          </cell>
          <cell r="G113" t="str">
            <v>Prima de instalación en el exterior</v>
          </cell>
        </row>
        <row r="114">
          <cell r="A114" t="str">
            <v>2.1.1.01.03.027</v>
          </cell>
          <cell r="G114" t="str">
            <v>Prima de alojamiento en el exterior</v>
          </cell>
        </row>
        <row r="115">
          <cell r="A115" t="str">
            <v>2.1.1.01.03.028</v>
          </cell>
          <cell r="G115" t="str">
            <v>Vivienda para embajadores</v>
          </cell>
        </row>
        <row r="116">
          <cell r="A116" t="str">
            <v>2.1.1.01.03.029</v>
          </cell>
          <cell r="G116" t="str">
            <v>Bonificación por seguro de vida colectivo</v>
          </cell>
        </row>
        <row r="117">
          <cell r="A117" t="str">
            <v>2.1.1.01.03.030</v>
          </cell>
          <cell r="G117" t="str">
            <v>Bonificación licenciamiento</v>
          </cell>
        </row>
        <row r="118">
          <cell r="A118" t="str">
            <v>2.1.1.01.03.031</v>
          </cell>
          <cell r="G118" t="str">
            <v>Bonificación dragoneante</v>
          </cell>
        </row>
        <row r="119">
          <cell r="A119" t="str">
            <v>2.1.1.01.03.032</v>
          </cell>
          <cell r="G119" t="str">
            <v>Bonificación agente cuerpo profesional especial</v>
          </cell>
        </row>
        <row r="120">
          <cell r="A120" t="str">
            <v>2.1.1.01.03.033</v>
          </cell>
          <cell r="G120" t="str">
            <v>Bonificación buena conducta</v>
          </cell>
        </row>
        <row r="121">
          <cell r="A121" t="str">
            <v>2.1.1.01.03.034</v>
          </cell>
          <cell r="G121" t="str">
            <v>Partida alimentación</v>
          </cell>
        </row>
        <row r="122">
          <cell r="A122" t="str">
            <v>2.1.1.01.03.035</v>
          </cell>
          <cell r="G122" t="str">
            <v>Partida alimentación orden público y cobertura de fronteras</v>
          </cell>
        </row>
        <row r="123">
          <cell r="A123" t="str">
            <v>2.1.1.01.03.036</v>
          </cell>
          <cell r="G123" t="str">
            <v>Bonificación de actividad judicial</v>
          </cell>
        </row>
        <row r="124">
          <cell r="A124" t="str">
            <v>2.1.1.01.03.037</v>
          </cell>
          <cell r="G124" t="str">
            <v>Bonificación especial personal secuestrado</v>
          </cell>
        </row>
        <row r="125">
          <cell r="A125" t="str">
            <v>2.1.1.01.03.038</v>
          </cell>
          <cell r="G125" t="str">
            <v>Prima de traslado</v>
          </cell>
        </row>
        <row r="126">
          <cell r="A126" t="str">
            <v>2.1.1.01.03.039</v>
          </cell>
          <cell r="G126" t="str">
            <v>Servicios prestados por vacaciones personal titular rama jurisdiccional y Fiscalía</v>
          </cell>
        </row>
        <row r="127">
          <cell r="A127" t="str">
            <v>2.1.1.01.03.040</v>
          </cell>
          <cell r="G127" t="str">
            <v>Alimentación alumnos</v>
          </cell>
        </row>
        <row r="128">
          <cell r="A128" t="str">
            <v>2.1.1.01.03.041</v>
          </cell>
          <cell r="G128" t="str">
            <v>Bonificación alumnos</v>
          </cell>
        </row>
        <row r="129">
          <cell r="A129" t="str">
            <v>2.1.1.01.03.042</v>
          </cell>
          <cell r="G129" t="str">
            <v>Subsidio familiar</v>
          </cell>
        </row>
        <row r="130">
          <cell r="A130" t="str">
            <v>2.1.1.01.03.043</v>
          </cell>
          <cell r="G130" t="str">
            <v>Quinquenios</v>
          </cell>
        </row>
        <row r="131">
          <cell r="A131" t="str">
            <v>2.1.1.01.03.043.01</v>
          </cell>
          <cell r="H131" t="str">
            <v xml:space="preserve">Beneficios a los empleados a corto plazo </v>
          </cell>
        </row>
        <row r="132">
          <cell r="A132" t="str">
            <v>2.1.1.01.03.043.02</v>
          </cell>
          <cell r="H132" t="str">
            <v xml:space="preserve">Beneficios a los empleados a largo plazo </v>
          </cell>
        </row>
        <row r="133">
          <cell r="A133" t="str">
            <v>2.1.1.01.03.044</v>
          </cell>
          <cell r="G133" t="str">
            <v>Incentivos laborales DIAN</v>
          </cell>
        </row>
        <row r="134">
          <cell r="A134" t="str">
            <v>2.1.1.01.03.045</v>
          </cell>
          <cell r="G134" t="str">
            <v>Prima de seguridad</v>
          </cell>
        </row>
        <row r="135">
          <cell r="A135" t="str">
            <v>2.1.1.01.03.046</v>
          </cell>
          <cell r="G135" t="str">
            <v>Prima de vigilantes instructores</v>
          </cell>
        </row>
        <row r="136">
          <cell r="A136" t="str">
            <v>2.1.1.01.03.047</v>
          </cell>
          <cell r="G136" t="str">
            <v>Bonificación servicio militar</v>
          </cell>
        </row>
        <row r="137">
          <cell r="A137" t="str">
            <v>2.1.1.01.03.048</v>
          </cell>
          <cell r="G137" t="str">
            <v>Bonificación por trabajo y servicios internos</v>
          </cell>
        </row>
        <row r="138">
          <cell r="A138" t="str">
            <v>2.1.1.01.03.049</v>
          </cell>
          <cell r="G138" t="str">
            <v>Seguro de muerte en actividad</v>
          </cell>
        </row>
        <row r="139">
          <cell r="A139" t="str">
            <v>2.1.1.01.03.050</v>
          </cell>
          <cell r="G139" t="str">
            <v>Prima de orden público</v>
          </cell>
        </row>
        <row r="140">
          <cell r="A140" t="str">
            <v>2.1.1.01.03.051</v>
          </cell>
          <cell r="G140" t="str">
            <v>Bonificación para gastos personales del Batallón Guardia Presidencial y de los Batallones de Policía Militar</v>
          </cell>
        </row>
        <row r="141">
          <cell r="A141" t="str">
            <v>2.1.1.01.03.052</v>
          </cell>
          <cell r="G141" t="str">
            <v>Bonos escolares y navideños</v>
          </cell>
        </row>
        <row r="142">
          <cell r="A142" t="str">
            <v>2.1.1.01.03.053</v>
          </cell>
          <cell r="G142" t="str">
            <v>Bonificación edecanes</v>
          </cell>
        </row>
        <row r="143">
          <cell r="A143" t="str">
            <v>2.1.1.01.03.054</v>
          </cell>
          <cell r="G143" t="str">
            <v>Prima de bucería</v>
          </cell>
        </row>
        <row r="144">
          <cell r="A144" t="str">
            <v>2.1.1.01.03.055</v>
          </cell>
          <cell r="G144" t="str">
            <v>Prima comandos</v>
          </cell>
        </row>
        <row r="145">
          <cell r="A145" t="str">
            <v>2.1.1.01.03.056</v>
          </cell>
          <cell r="G145" t="str">
            <v>Prima de Estado Mayor y academia superior</v>
          </cell>
        </row>
        <row r="146">
          <cell r="A146" t="str">
            <v>2.1.1.01.03.057</v>
          </cell>
          <cell r="G146" t="str">
            <v>Prima submarinista</v>
          </cell>
        </row>
        <row r="147">
          <cell r="A147" t="str">
            <v>2.1.1.01.03.058</v>
          </cell>
          <cell r="G147" t="str">
            <v>Prima de salto</v>
          </cell>
        </row>
        <row r="148">
          <cell r="A148" t="str">
            <v>2.1.1.01.03.059</v>
          </cell>
          <cell r="G148" t="str">
            <v>Prima de vuelo</v>
          </cell>
        </row>
        <row r="149">
          <cell r="A149" t="str">
            <v>2.1.1.01.03.060</v>
          </cell>
          <cell r="G149" t="str">
            <v>Prima especialista</v>
          </cell>
        </row>
        <row r="150">
          <cell r="A150" t="str">
            <v>2.1.1.01.03.061</v>
          </cell>
          <cell r="G150" t="str">
            <v>Prima oficiales superiores</v>
          </cell>
        </row>
        <row r="151">
          <cell r="A151" t="str">
            <v>2.1.1.01.03.062</v>
          </cell>
          <cell r="G151" t="str">
            <v>Prima cuerpo administrativo</v>
          </cell>
        </row>
        <row r="152">
          <cell r="A152" t="str">
            <v>2.1.1.01.03.063</v>
          </cell>
          <cell r="G152" t="str">
            <v>Bonificación aeronáutica</v>
          </cell>
        </row>
        <row r="153">
          <cell r="A153" t="str">
            <v>2.1.1.01.03.064</v>
          </cell>
          <cell r="G153" t="str">
            <v>Prima de productividad</v>
          </cell>
        </row>
        <row r="154">
          <cell r="A154" t="str">
            <v>2.1.1.01.03.065</v>
          </cell>
          <cell r="G154" t="str">
            <v>Bonificación judicial</v>
          </cell>
        </row>
        <row r="155">
          <cell r="A155" t="str">
            <v>2.1.1.01.03.066</v>
          </cell>
          <cell r="G155" t="str">
            <v>Bonificación por servicios de protección y vigilancia</v>
          </cell>
        </row>
        <row r="156">
          <cell r="A156" t="str">
            <v>2.1.1.01.03.067</v>
          </cell>
          <cell r="G156" t="str">
            <v>Prima mensual oficiales y suboficiales</v>
          </cell>
        </row>
        <row r="157">
          <cell r="A157" t="str">
            <v>2.1.1.01.03.068</v>
          </cell>
          <cell r="G157" t="str">
            <v>Prima secretarial</v>
          </cell>
        </row>
        <row r="158">
          <cell r="A158" t="str">
            <v>2.1.1.01.03.069</v>
          </cell>
          <cell r="G158" t="str">
            <v>Apoyo de sostenimiento aprendices SENA</v>
          </cell>
        </row>
        <row r="159">
          <cell r="A159" t="str">
            <v>2.1.1.01.03.070</v>
          </cell>
          <cell r="G159" t="str">
            <v>Remuneración profesores militares</v>
          </cell>
        </row>
        <row r="160">
          <cell r="A160" t="str">
            <v>2.1.1.01.03.071</v>
          </cell>
          <cell r="G160" t="str">
            <v>Prima por dependientes</v>
          </cell>
        </row>
        <row r="161">
          <cell r="A161" t="str">
            <v>2.1.1.01.03.072</v>
          </cell>
          <cell r="G161" t="str">
            <v>Prima de matrimonio</v>
          </cell>
        </row>
        <row r="162">
          <cell r="A162" t="str">
            <v>2.1.1.01.03.073</v>
          </cell>
          <cell r="G162" t="str">
            <v>Prima de nacimiento</v>
          </cell>
        </row>
        <row r="163">
          <cell r="A163" t="str">
            <v>2.1.1.01.03.074</v>
          </cell>
          <cell r="G163" t="str">
            <v>Prima semestral</v>
          </cell>
        </row>
        <row r="164">
          <cell r="A164" t="str">
            <v>2.1.1.01.03.075</v>
          </cell>
          <cell r="G164" t="str">
            <v>Prima de actividad</v>
          </cell>
        </row>
        <row r="165">
          <cell r="A165" t="str">
            <v>2.1.1.01.03.076</v>
          </cell>
          <cell r="G165" t="str">
            <v>Gastos de representación</v>
          </cell>
        </row>
        <row r="166">
          <cell r="A166" t="str">
            <v>2.1.1.01.03.077</v>
          </cell>
          <cell r="G166" t="str">
            <v>Subsidio de anteojos</v>
          </cell>
        </row>
        <row r="167">
          <cell r="A167" t="str">
            <v>2.1.1.01.03.078</v>
          </cell>
          <cell r="G167" t="str">
            <v>Remuneración adicional de antiguos territorios nacionales</v>
          </cell>
        </row>
        <row r="168">
          <cell r="A168" t="str">
            <v>2.1.1.01.03.079</v>
          </cell>
          <cell r="G168" t="str">
            <v>Prima de alimentación</v>
          </cell>
        </row>
        <row r="169">
          <cell r="A169" t="str">
            <v>2.1.1.01.03.080</v>
          </cell>
          <cell r="G169" t="str">
            <v>Viáticos y menaje de funcionarios del servicio exterior</v>
          </cell>
        </row>
        <row r="170">
          <cell r="A170" t="str">
            <v>2.1.1.01.03.081</v>
          </cell>
          <cell r="G170" t="str">
            <v>Prima de localización</v>
          </cell>
        </row>
        <row r="171">
          <cell r="A171" t="str">
            <v>2.1.1.01.03.082</v>
          </cell>
          <cell r="G171" t="str">
            <v>Subvención de transporte</v>
          </cell>
        </row>
        <row r="172">
          <cell r="A172" t="str">
            <v>2.1.1.01.03.083</v>
          </cell>
          <cell r="G172" t="str">
            <v>Auxilio de movilización</v>
          </cell>
        </row>
        <row r="173">
          <cell r="A173" t="str">
            <v>2.1.1.01.03.084</v>
          </cell>
          <cell r="G173" t="str">
            <v>Prima mensual</v>
          </cell>
        </row>
        <row r="174">
          <cell r="A174" t="str">
            <v>2.1.1.01.03.085</v>
          </cell>
          <cell r="G174" t="str">
            <v>Partida especial de gastos de viaje</v>
          </cell>
        </row>
        <row r="175">
          <cell r="A175" t="str">
            <v>2.1.1.01.03.086</v>
          </cell>
          <cell r="G175" t="str">
            <v>Auxilio especial de transporte</v>
          </cell>
        </row>
        <row r="176">
          <cell r="A176" t="str">
            <v>2.1.1.01.03.087</v>
          </cell>
          <cell r="G176" t="str">
            <v>Bonificación por compensación</v>
          </cell>
        </row>
        <row r="177">
          <cell r="A177" t="str">
            <v>2.1.1.01.03.088</v>
          </cell>
          <cell r="G177" t="str">
            <v>Prima especial de servicios</v>
          </cell>
        </row>
        <row r="178">
          <cell r="A178" t="str">
            <v>2.1.1.01.03.089</v>
          </cell>
          <cell r="G178" t="str">
            <v>Prima especial Art. 14 Ley 4 de 1992</v>
          </cell>
        </row>
        <row r="179">
          <cell r="A179" t="str">
            <v>2.1.1.01.03.090</v>
          </cell>
          <cell r="G179" t="str">
            <v>Prima de carabinero</v>
          </cell>
        </row>
        <row r="180">
          <cell r="A180" t="str">
            <v>2.1.1.01.03.091</v>
          </cell>
          <cell r="G180" t="str">
            <v>Bonificación especial por servicios de comisión en la DIAN</v>
          </cell>
        </row>
        <row r="181">
          <cell r="A181" t="str">
            <v>2.1.1.01.03.092</v>
          </cell>
          <cell r="G181" t="str">
            <v xml:space="preserve">Indemnizacion compensatorio horas extra </v>
          </cell>
        </row>
        <row r="182">
          <cell r="A182" t="str">
            <v>2.1.1.01.03.093</v>
          </cell>
          <cell r="G182" t="str">
            <v>Prima de Maternidad</v>
          </cell>
        </row>
        <row r="183">
          <cell r="A183" t="str">
            <v>2.1.1.01.03.094</v>
          </cell>
          <cell r="G183" t="str">
            <v>Prima de Transporte y Manutención</v>
          </cell>
        </row>
        <row r="184">
          <cell r="A184" t="str">
            <v>2.1.1.01.03.095</v>
          </cell>
          <cell r="G184" t="str">
            <v>Prima de Matrimonio</v>
          </cell>
        </row>
        <row r="185">
          <cell r="A185" t="str">
            <v>2.1.1.01.03.096</v>
          </cell>
          <cell r="G185" t="str">
            <v>Bonificación cargo academico administrativo</v>
          </cell>
        </row>
        <row r="186">
          <cell r="A186" t="str">
            <v>2.1.1.01.03.097</v>
          </cell>
          <cell r="G186" t="str">
            <v>Bonificacion por productividad academica</v>
          </cell>
        </row>
        <row r="187">
          <cell r="A187" t="str">
            <v>2.1.1.01.03.098</v>
          </cell>
          <cell r="G187" t="str">
            <v>Bonificacion Educadores de Basica y Media</v>
          </cell>
        </row>
        <row r="188">
          <cell r="A188" t="str">
            <v>2.1.1.01.03.099</v>
          </cell>
          <cell r="G188" t="str">
            <v>Bonificacion Sindical</v>
          </cell>
        </row>
        <row r="189">
          <cell r="A189" t="str">
            <v>2.1.1.01.03.100</v>
          </cell>
          <cell r="G189" t="str">
            <v>Trienios</v>
          </cell>
        </row>
        <row r="190">
          <cell r="A190" t="str">
            <v>2.1.1.01.03.101</v>
          </cell>
          <cell r="G190" t="str">
            <v>Bonificación Zona de Difícil Acceso docentes Prescolar, Básica y Media</v>
          </cell>
        </row>
        <row r="191">
          <cell r="A191" t="str">
            <v>2.1.1.01.03.102</v>
          </cell>
          <cell r="G191" t="str">
            <v>Bonificación Grado 14 docentes Prescolar, Básica y Media</v>
          </cell>
        </row>
        <row r="192">
          <cell r="A192" t="str">
            <v>2.1.1.01.03.103</v>
          </cell>
          <cell r="G192" t="str">
            <v>Reconocimiento Adicional por gestión directivos docentes Prescolar, Básica y Media</v>
          </cell>
        </row>
        <row r="193">
          <cell r="A193" t="str">
            <v>2.1.1.01.03.104</v>
          </cell>
          <cell r="G193" t="str">
            <v>Incentivo por Jubilación</v>
          </cell>
        </row>
        <row r="194">
          <cell r="A194" t="str">
            <v>2.1.1.01.03.105</v>
          </cell>
          <cell r="G194" t="str">
            <v>Prima de Coordinación Academica y Disciplina</v>
          </cell>
        </row>
        <row r="195">
          <cell r="A195" t="str">
            <v>2.1.1.01.04</v>
          </cell>
          <cell r="F195" t="str">
            <v>Otros gastos de personal - Distribución previo concepto dgppn</v>
          </cell>
        </row>
        <row r="196">
          <cell r="A196" t="str">
            <v>2.1.1.01.04.001</v>
          </cell>
          <cell r="G196" t="str">
            <v>Otros gastos de personal - previo concepto DGPPN</v>
          </cell>
        </row>
        <row r="197">
          <cell r="A197" t="str">
            <v>2.1.1.01.05</v>
          </cell>
          <cell r="F197" t="str">
            <v>Personal extranjero en consulados y embajadas (local)</v>
          </cell>
        </row>
        <row r="198">
          <cell r="A198" t="str">
            <v>2.1.1.02</v>
          </cell>
          <cell r="E198" t="str">
            <v>Personal supernumerario y planta temporal</v>
          </cell>
        </row>
        <row r="199">
          <cell r="A199" t="str">
            <v>2.1.1.02.01</v>
          </cell>
          <cell r="F199" t="str">
            <v>Factores constitutivos de salario</v>
          </cell>
        </row>
        <row r="200">
          <cell r="A200" t="str">
            <v>2.1.1.02.01.001</v>
          </cell>
          <cell r="G200" t="str">
            <v>Factores salariales comunes</v>
          </cell>
        </row>
        <row r="201">
          <cell r="A201" t="str">
            <v>2.1.1.02.01.001.01</v>
          </cell>
          <cell r="H201" t="str">
            <v>Sueldo básico</v>
          </cell>
        </row>
        <row r="202">
          <cell r="A202" t="str">
            <v>2.1.1.02.01.001.02</v>
          </cell>
          <cell r="H202" t="str">
            <v>Horas extras, dominicales, festivos y recargos</v>
          </cell>
        </row>
        <row r="203">
          <cell r="A203" t="str">
            <v>2.1.1.02.01.001.03</v>
          </cell>
          <cell r="H203" t="str">
            <v>Gastos de representación</v>
          </cell>
        </row>
        <row r="204">
          <cell r="A204" t="str">
            <v>2.1.1.02.01.001.04</v>
          </cell>
          <cell r="H204" t="str">
            <v>Subsidio de alimentación</v>
          </cell>
        </row>
        <row r="205">
          <cell r="A205" t="str">
            <v>2.1.1.02.01.001.05</v>
          </cell>
          <cell r="H205" t="str">
            <v>Auxilio de transporte</v>
          </cell>
        </row>
        <row r="206">
          <cell r="A206" t="str">
            <v>2.1.1.02.01.001.06</v>
          </cell>
          <cell r="H206" t="str">
            <v>Prima de servicio</v>
          </cell>
        </row>
        <row r="207">
          <cell r="A207" t="str">
            <v>2.1.1.02.01.001.07</v>
          </cell>
          <cell r="H207" t="str">
            <v>Bonificación por servicios prestados</v>
          </cell>
        </row>
        <row r="208">
          <cell r="A208" t="str">
            <v>2.1.1.02.01.001.08</v>
          </cell>
          <cell r="H208" t="str">
            <v>Prestaciones sociales</v>
          </cell>
        </row>
        <row r="209">
          <cell r="A209" t="str">
            <v>2.1.1.02.01.001.08.01</v>
          </cell>
          <cell r="I209" t="str">
            <v>Prima de navidad</v>
          </cell>
        </row>
        <row r="210">
          <cell r="A210" t="str">
            <v>2.1.1.02.01.001.08.02</v>
          </cell>
          <cell r="I210" t="str">
            <v>Prima de vacaciones</v>
          </cell>
        </row>
        <row r="211">
          <cell r="A211" t="str">
            <v>2.1.1.02.01.001.09</v>
          </cell>
          <cell r="H211" t="str">
            <v>Prima técnica salarial</v>
          </cell>
        </row>
        <row r="212">
          <cell r="A212" t="str">
            <v>2.1.1.02.01.001.10</v>
          </cell>
          <cell r="H212" t="str">
            <v>Viáticos de los funcionarios en comisión</v>
          </cell>
        </row>
        <row r="213">
          <cell r="A213" t="str">
            <v>2.1.1.02.01.001.11</v>
          </cell>
          <cell r="H213" t="str">
            <v>Auxilio de conectividad digital</v>
          </cell>
        </row>
        <row r="214">
          <cell r="A214" t="str">
            <v>2.1.1.02.01.002</v>
          </cell>
          <cell r="G214" t="str">
            <v>Factores salariales especiales</v>
          </cell>
        </row>
        <row r="215">
          <cell r="A215" t="str">
            <v>2.1.1.02.01.002.01</v>
          </cell>
          <cell r="H215" t="str">
            <v>Sueldo básico</v>
          </cell>
        </row>
        <row r="216">
          <cell r="A216" t="str">
            <v>2.1.1.02.01.002.01.01</v>
          </cell>
          <cell r="I216" t="str">
            <v>Escalafón diplomático</v>
          </cell>
        </row>
        <row r="217">
          <cell r="A217" t="str">
            <v>2.1.1.02.01.002.01.02</v>
          </cell>
          <cell r="I217" t="str">
            <v>Sueldos y comisiones al exterior</v>
          </cell>
        </row>
        <row r="218">
          <cell r="A218" t="str">
            <v>2.1.1.02.01.002.01.02.01</v>
          </cell>
        </row>
        <row r="219">
          <cell r="A219" t="str">
            <v>2.1.1.02.01.002.01.02.02</v>
          </cell>
        </row>
        <row r="220">
          <cell r="A220" t="str">
            <v>2.1.1.02.01.002.02</v>
          </cell>
          <cell r="H220" t="str">
            <v>Prima de actividad</v>
          </cell>
        </row>
        <row r="221">
          <cell r="A221" t="str">
            <v>2.1.1.02.01.002.03</v>
          </cell>
          <cell r="H221" t="str">
            <v>Prima especial de servicios</v>
          </cell>
        </row>
        <row r="222">
          <cell r="A222" t="str">
            <v>2.1.1.02.01.002.04</v>
          </cell>
          <cell r="H222" t="str">
            <v>Prima semestral</v>
          </cell>
        </row>
        <row r="223">
          <cell r="A223" t="str">
            <v>2.1.1.02.01.002.05</v>
          </cell>
          <cell r="H223" t="str">
            <v>Prima ascensional</v>
          </cell>
        </row>
        <row r="224">
          <cell r="A224" t="str">
            <v>2.1.1.02.01.002.06</v>
          </cell>
          <cell r="H224" t="str">
            <v>Primas extraordinarias</v>
          </cell>
        </row>
        <row r="225">
          <cell r="A225" t="str">
            <v>2.1.1.02.01.002.07</v>
          </cell>
          <cell r="H225" t="str">
            <v>Prima mensual</v>
          </cell>
        </row>
        <row r="226">
          <cell r="A226" t="str">
            <v>2.1.1.02.01.002.08</v>
          </cell>
          <cell r="H226" t="str">
            <v>Auxilio especial de transporte</v>
          </cell>
        </row>
        <row r="227">
          <cell r="A227" t="str">
            <v>2.1.1.02.01.002.09</v>
          </cell>
          <cell r="H227" t="str">
            <v>Bonificación por comisión especial de servicio</v>
          </cell>
        </row>
        <row r="228">
          <cell r="A228" t="str">
            <v>2.1.1.02.01.002.10</v>
          </cell>
          <cell r="H228" t="str">
            <v>Bonificación por comisión de estudio</v>
          </cell>
        </row>
        <row r="229">
          <cell r="A229" t="str">
            <v>2.1.1.02.01.002.10.01</v>
          </cell>
          <cell r="I229" t="str">
            <v>Beneficios a los empleados a corto plazo</v>
          </cell>
        </row>
        <row r="230">
          <cell r="A230" t="str">
            <v>2.1.1.02.01.002.10.02</v>
          </cell>
          <cell r="I230" t="str">
            <v>Beneficios a los empleados a largo plazo</v>
          </cell>
        </row>
        <row r="231">
          <cell r="A231" t="str">
            <v>2.1.1.02.01.002.11</v>
          </cell>
          <cell r="H231" t="str">
            <v>Bonificación por compensación</v>
          </cell>
        </row>
        <row r="232">
          <cell r="A232" t="str">
            <v>2.1.1.02.01.002.12</v>
          </cell>
          <cell r="H232" t="str">
            <v>Prima de antigüedad</v>
          </cell>
        </row>
        <row r="233">
          <cell r="A233" t="str">
            <v>2.1.1.02.01.002.12.01</v>
          </cell>
          <cell r="I233" t="str">
            <v xml:space="preserve">Beneficios a los empleados a corto plazo </v>
          </cell>
        </row>
        <row r="234">
          <cell r="A234" t="str">
            <v>2.1.1.02.01.002.12.02</v>
          </cell>
          <cell r="I234" t="str">
            <v>Beneficios a los empleados a largo plazo</v>
          </cell>
        </row>
        <row r="235">
          <cell r="A235" t="str">
            <v>2.1.1.02.01.002.13</v>
          </cell>
          <cell r="H235" t="str">
            <v>Prima especial</v>
          </cell>
        </row>
        <row r="236">
          <cell r="A236" t="str">
            <v>2.1.1.02.01.002.14</v>
          </cell>
          <cell r="H236" t="str">
            <v>Bonificación cuerpo custodia y vigilancia</v>
          </cell>
        </row>
        <row r="237">
          <cell r="A237" t="str">
            <v>2.1.1.02.01.002.15</v>
          </cell>
          <cell r="H237" t="str">
            <v>Bonificación personal administrativo</v>
          </cell>
        </row>
        <row r="238">
          <cell r="A238" t="str">
            <v>2.1.1.02.01.002.16</v>
          </cell>
          <cell r="H238" t="str">
            <v>Sobresueldo</v>
          </cell>
        </row>
        <row r="239">
          <cell r="A239" t="str">
            <v>2.1.1.02.01.002.17</v>
          </cell>
          <cell r="H239" t="str">
            <v>Prima de desgaste y alto riesgo visual</v>
          </cell>
        </row>
        <row r="240">
          <cell r="A240" t="str">
            <v>2.1.1.02.01.002.18</v>
          </cell>
          <cell r="H240" t="str">
            <v>Prima de productividad</v>
          </cell>
        </row>
        <row r="241">
          <cell r="A241" t="str">
            <v>2.1.1.02.01.002.19</v>
          </cell>
          <cell r="H241" t="str">
            <v>Reserva especial del ahorro</v>
          </cell>
        </row>
        <row r="242">
          <cell r="A242" t="str">
            <v>2.1.1.02.01.002.20</v>
          </cell>
          <cell r="H242" t="str">
            <v>Prima de localización (Artículo 8 Decreto 415 de 1979)</v>
          </cell>
        </row>
        <row r="243">
          <cell r="A243" t="str">
            <v>2.1.1.02.01.002.21</v>
          </cell>
          <cell r="H243" t="str">
            <v>Quinquenios</v>
          </cell>
        </row>
        <row r="244">
          <cell r="A244" t="str">
            <v>2.1.1.02.01.002.22</v>
          </cell>
          <cell r="H244" t="str">
            <v>Beneficios a los empleados a largo plazo</v>
          </cell>
        </row>
        <row r="245">
          <cell r="A245" t="str">
            <v>2.1.1.02.01.002.23</v>
          </cell>
          <cell r="H245" t="str">
            <v>Remuneración adicional</v>
          </cell>
        </row>
        <row r="246">
          <cell r="A246" t="str">
            <v>2.1.1.02.01.002.24</v>
          </cell>
          <cell r="H246" t="str">
            <v>Prima de capacitación no acogidos</v>
          </cell>
        </row>
        <row r="247">
          <cell r="A247" t="str">
            <v>2.1.1.02.01.002.25</v>
          </cell>
          <cell r="H247" t="str">
            <v xml:space="preserve">Prima del nivel ejecutivo </v>
          </cell>
        </row>
        <row r="248">
          <cell r="A248" t="str">
            <v>2.1.1.02.01.002.26</v>
          </cell>
          <cell r="H248" t="str">
            <v>Prima de retorno a la experiencia</v>
          </cell>
        </row>
        <row r="249">
          <cell r="A249" t="str">
            <v>2.1.1.02.01.002.27</v>
          </cell>
          <cell r="H249" t="str">
            <v>Prima de vuelo</v>
          </cell>
        </row>
        <row r="250">
          <cell r="A250" t="str">
            <v>2.1.1.02.01.002.28</v>
          </cell>
          <cell r="H250" t="str">
            <v>Prima de carestía</v>
          </cell>
        </row>
        <row r="251">
          <cell r="A251" t="str">
            <v>2.1.1.02.01.002.29</v>
          </cell>
          <cell r="H251" t="str">
            <v>Bonificación cargo académico administrativo</v>
          </cell>
        </row>
        <row r="252">
          <cell r="A252" t="str">
            <v>2.1.1.02.01.002.30</v>
          </cell>
          <cell r="H252" t="str">
            <v>Bonificación bienestar universitario</v>
          </cell>
        </row>
        <row r="253">
          <cell r="A253" t="str">
            <v>2.1.1.02.01.002.31</v>
          </cell>
          <cell r="H253" t="str">
            <v>Cuatrienios</v>
          </cell>
        </row>
        <row r="254">
          <cell r="A254" t="str">
            <v>2.1.1.02.02</v>
          </cell>
          <cell r="F254" t="str">
            <v>Contribuciones inherentes a la nómina</v>
          </cell>
        </row>
        <row r="255">
          <cell r="A255" t="str">
            <v>2.1.1.02.02.001</v>
          </cell>
          <cell r="G255" t="str">
            <v>Aportes a la seguridad social en pensiones</v>
          </cell>
        </row>
        <row r="256">
          <cell r="A256" t="str">
            <v>2.1.1.02.02.002</v>
          </cell>
          <cell r="G256" t="str">
            <v>Aportes a la seguridad social en salud</v>
          </cell>
        </row>
        <row r="257">
          <cell r="A257" t="str">
            <v>2.1.1.02.02.003</v>
          </cell>
          <cell r="G257" t="str">
            <v xml:space="preserve">Aportes de cesantías </v>
          </cell>
        </row>
        <row r="258">
          <cell r="A258" t="str">
            <v>2.1.1.02.02.004</v>
          </cell>
          <cell r="G258" t="str">
            <v>Aportes a cajas de compensación familiar</v>
          </cell>
        </row>
        <row r="259">
          <cell r="A259" t="str">
            <v>2.1.1.02.02.005</v>
          </cell>
          <cell r="G259" t="str">
            <v>Aportes generales al sistema de riesgos laborales</v>
          </cell>
        </row>
        <row r="260">
          <cell r="A260" t="str">
            <v>2.1.1.02.02.006</v>
          </cell>
          <cell r="G260" t="str">
            <v>Aportes al ICBF</v>
          </cell>
        </row>
        <row r="261">
          <cell r="A261" t="str">
            <v>2.1.1.02.02.007</v>
          </cell>
          <cell r="G261" t="str">
            <v>Aportes al SENA</v>
          </cell>
        </row>
        <row r="262">
          <cell r="A262" t="str">
            <v>2.1.1.02.02.008</v>
          </cell>
          <cell r="G262" t="str">
            <v>Aportes a la ESAP</v>
          </cell>
        </row>
        <row r="263">
          <cell r="A263" t="str">
            <v>2.1.1.02.02.009</v>
          </cell>
          <cell r="G263" t="str">
            <v>Aportes a escuelas industriales e institutos técnicos</v>
          </cell>
        </row>
        <row r="264">
          <cell r="A264" t="str">
            <v>2.1.1.02.02.010</v>
          </cell>
          <cell r="G264" t="str">
            <v>Aporte subsidio de vivienda fuerzas militares y policía</v>
          </cell>
        </row>
        <row r="265">
          <cell r="A265" t="str">
            <v>2.1.1.02.03</v>
          </cell>
          <cell r="F265" t="str">
            <v>Remuneraciones no constitutivas de factor salarial</v>
          </cell>
        </row>
        <row r="266">
          <cell r="A266" t="str">
            <v>2.1.1.02.03.001</v>
          </cell>
          <cell r="G266" t="str">
            <v>Prestaciones sociales</v>
          </cell>
        </row>
        <row r="267">
          <cell r="A267" t="str">
            <v>2.1.1.02.03.001.01</v>
          </cell>
          <cell r="H267" t="str">
            <v>Vacaciones</v>
          </cell>
        </row>
        <row r="268">
          <cell r="A268" t="str">
            <v>2.1.1.02.03.001.02</v>
          </cell>
          <cell r="H268" t="str">
            <v>Indemnización por vacaciones</v>
          </cell>
        </row>
        <row r="269">
          <cell r="A269" t="str">
            <v>2.1.1.02.03.001.03</v>
          </cell>
          <cell r="H269" t="str">
            <v>Bonificación especial de recreación</v>
          </cell>
        </row>
        <row r="270">
          <cell r="A270" t="str">
            <v>2.1.1.02.03.001.04</v>
          </cell>
          <cell r="H270" t="str">
            <v>Bonificación de dirección para altos funcionarios del Estado</v>
          </cell>
        </row>
        <row r="271">
          <cell r="A271" t="str">
            <v>2.1.1.02.03.002</v>
          </cell>
          <cell r="G271" t="str">
            <v>Prima técnica no salarial</v>
          </cell>
        </row>
        <row r="272">
          <cell r="A272" t="str">
            <v>2.1.1.02.03.003</v>
          </cell>
          <cell r="G272" t="str">
            <v>Bonificación especial por servicios de seguridad a ex presidentes</v>
          </cell>
        </row>
        <row r="273">
          <cell r="A273" t="str">
            <v>2.1.1.02.03.004</v>
          </cell>
          <cell r="G273" t="str">
            <v>Bonificación especial por servicios de comisión en Presidencia</v>
          </cell>
        </row>
        <row r="274">
          <cell r="A274" t="str">
            <v>2.1.1.02.03.005</v>
          </cell>
          <cell r="G274" t="str">
            <v>Prima de riesgo</v>
          </cell>
        </row>
        <row r="275">
          <cell r="A275" t="str">
            <v>2.1.1.02.03.006</v>
          </cell>
          <cell r="G275" t="str">
            <v>Prima de gestión</v>
          </cell>
        </row>
        <row r="276">
          <cell r="A276" t="str">
            <v>2.1.1.02.03.007</v>
          </cell>
          <cell r="G276" t="str">
            <v>Prima de dirección</v>
          </cell>
        </row>
        <row r="277">
          <cell r="A277" t="str">
            <v>2.1.1.02.03.008</v>
          </cell>
          <cell r="G277" t="str">
            <v>Prima geográfica</v>
          </cell>
        </row>
        <row r="278">
          <cell r="A278" t="str">
            <v>2.1.1.02.03.009</v>
          </cell>
          <cell r="G278" t="str">
            <v>Prima de costo de vida</v>
          </cell>
        </row>
        <row r="279">
          <cell r="A279" t="str">
            <v>2.1.1.02.03.010</v>
          </cell>
          <cell r="G279" t="str">
            <v>Prima de localización y vivienda</v>
          </cell>
        </row>
        <row r="280">
          <cell r="A280" t="str">
            <v>2.1.1.02.03.011</v>
          </cell>
          <cell r="G280" t="str">
            <v>Prima de capacitación</v>
          </cell>
        </row>
        <row r="281">
          <cell r="A281" t="str">
            <v>2.1.1.02.03.012</v>
          </cell>
          <cell r="G281" t="str">
            <v>Prima de clima o prima de calor</v>
          </cell>
        </row>
        <row r="282">
          <cell r="A282" t="str">
            <v>2.1.1.02.03.013</v>
          </cell>
          <cell r="G282" t="str">
            <v>Estímulos a los empleados del Estado</v>
          </cell>
        </row>
        <row r="283">
          <cell r="A283" t="str">
            <v>2.1.1.02.03.014</v>
          </cell>
          <cell r="G283" t="str">
            <v>Remuneración electoral</v>
          </cell>
        </row>
        <row r="284">
          <cell r="A284" t="str">
            <v>2.1.1.02.03.015</v>
          </cell>
          <cell r="G284" t="str">
            <v>Prima de instalación</v>
          </cell>
        </row>
        <row r="285">
          <cell r="A285" t="str">
            <v>2.1.1.02.03.016</v>
          </cell>
          <cell r="G285" t="str">
            <v>Prima de coordinación</v>
          </cell>
        </row>
        <row r="286">
          <cell r="A286" t="str">
            <v>2.1.1.02.03.017</v>
          </cell>
          <cell r="G286" t="str">
            <v>Prima de alta gestión</v>
          </cell>
        </row>
        <row r="287">
          <cell r="A287" t="str">
            <v>2.1.1.02.03.018</v>
          </cell>
          <cell r="G287" t="str">
            <v>Prima de alto mando</v>
          </cell>
        </row>
        <row r="288">
          <cell r="A288" t="str">
            <v>2.1.1.02.03.019</v>
          </cell>
          <cell r="G288" t="str">
            <v>Prima de instalación en el exterior</v>
          </cell>
        </row>
        <row r="289">
          <cell r="A289" t="str">
            <v>2.1.1.02.03.020</v>
          </cell>
          <cell r="G289" t="str">
            <v>Prima de alojamiento en el exterior</v>
          </cell>
        </row>
        <row r="290">
          <cell r="A290" t="str">
            <v>2.1.1.02.03.021</v>
          </cell>
          <cell r="G290" t="str">
            <v>Vivienda para embajadores</v>
          </cell>
        </row>
        <row r="291">
          <cell r="A291" t="str">
            <v>2.1.1.02.03.022</v>
          </cell>
          <cell r="G291" t="str">
            <v>Bonificación por seguro de vida colectivo</v>
          </cell>
        </row>
        <row r="292">
          <cell r="A292" t="str">
            <v>2.1.1.02.03.023</v>
          </cell>
          <cell r="G292" t="str">
            <v>Bonificación licenciamiento</v>
          </cell>
        </row>
        <row r="293">
          <cell r="A293" t="str">
            <v>2.1.1.02.03.024</v>
          </cell>
          <cell r="G293" t="str">
            <v>Bonificación dragoneante</v>
          </cell>
        </row>
        <row r="294">
          <cell r="A294" t="str">
            <v>2.1.1.02.03.025</v>
          </cell>
          <cell r="G294" t="str">
            <v>Bonificación agente cuerpo profesional especial</v>
          </cell>
        </row>
        <row r="295">
          <cell r="A295" t="str">
            <v>2.1.1.02.03.026</v>
          </cell>
          <cell r="G295" t="str">
            <v>Bonificación buena conducta</v>
          </cell>
        </row>
        <row r="296">
          <cell r="A296" t="str">
            <v>2.1.1.02.03.027</v>
          </cell>
          <cell r="G296" t="str">
            <v>Partida alimentación</v>
          </cell>
        </row>
        <row r="297">
          <cell r="A297" t="str">
            <v>2.1.1.02.03.028</v>
          </cell>
          <cell r="G297" t="str">
            <v>Partida alimentación orden público y cobertura de fronteras</v>
          </cell>
        </row>
        <row r="298">
          <cell r="A298" t="str">
            <v>2.1.1.02.03.029</v>
          </cell>
          <cell r="G298" t="str">
            <v>Bonificación de actividad judicial</v>
          </cell>
        </row>
        <row r="299">
          <cell r="A299" t="str">
            <v>2.1.1.02.03.030</v>
          </cell>
          <cell r="G299" t="str">
            <v>Bonificación de dirección</v>
          </cell>
        </row>
        <row r="300">
          <cell r="A300" t="str">
            <v>2.1.1.02.03.031</v>
          </cell>
          <cell r="G300" t="str">
            <v>Bonificación especial personal secuestrado</v>
          </cell>
        </row>
        <row r="301">
          <cell r="A301" t="str">
            <v>2.1.1.02.03.032</v>
          </cell>
          <cell r="G301" t="str">
            <v>Prima de traslado</v>
          </cell>
        </row>
        <row r="302">
          <cell r="A302" t="str">
            <v>2.1.1.02.03.033</v>
          </cell>
          <cell r="G302" t="str">
            <v>Alimentación alumnos</v>
          </cell>
        </row>
        <row r="303">
          <cell r="A303" t="str">
            <v>2.1.1.02.03.034</v>
          </cell>
          <cell r="G303" t="str">
            <v>Bonificación alumnos</v>
          </cell>
        </row>
        <row r="304">
          <cell r="A304" t="str">
            <v>2.1.1.02.03.035</v>
          </cell>
          <cell r="G304" t="str">
            <v>Subsidio familiar</v>
          </cell>
        </row>
        <row r="305">
          <cell r="A305" t="str">
            <v>2.1.1.02.03.036</v>
          </cell>
          <cell r="G305" t="str">
            <v>Quinquenios</v>
          </cell>
        </row>
        <row r="306">
          <cell r="A306" t="str">
            <v>2.1.1.02.03.036.01</v>
          </cell>
          <cell r="H306" t="str">
            <v xml:space="preserve">Beneficios a los empleados a corto plazo </v>
          </cell>
        </row>
        <row r="307">
          <cell r="A307" t="str">
            <v>2.1.1.02.03.036.02</v>
          </cell>
          <cell r="H307" t="str">
            <v xml:space="preserve">Beneficios a los empleados a largo plazo </v>
          </cell>
        </row>
        <row r="308">
          <cell r="A308" t="str">
            <v>2.1.1.02.03.037</v>
          </cell>
          <cell r="G308" t="str">
            <v>Incentivos laborales DIAN</v>
          </cell>
        </row>
        <row r="309">
          <cell r="A309" t="str">
            <v>2.1.1.02.03.038</v>
          </cell>
          <cell r="G309" t="str">
            <v>Prima de seguridad</v>
          </cell>
        </row>
        <row r="310">
          <cell r="A310" t="str">
            <v>2.1.1.02.03.039</v>
          </cell>
          <cell r="G310" t="str">
            <v>Prima de vigilantes instructores</v>
          </cell>
        </row>
        <row r="311">
          <cell r="A311" t="str">
            <v>2.1.1.02.03.040</v>
          </cell>
          <cell r="G311" t="str">
            <v>Bonificación servicio militar</v>
          </cell>
        </row>
        <row r="312">
          <cell r="A312" t="str">
            <v>2.1.1.02.03.041</v>
          </cell>
          <cell r="G312" t="str">
            <v>Bonificación por trabajo y servicios internos</v>
          </cell>
        </row>
        <row r="313">
          <cell r="A313" t="str">
            <v>2.1.1.02.03.042</v>
          </cell>
          <cell r="G313" t="str">
            <v>Seguro de muerte en actividad</v>
          </cell>
        </row>
        <row r="314">
          <cell r="A314" t="str">
            <v>2.1.1.02.03.043</v>
          </cell>
          <cell r="G314" t="str">
            <v>Prima de orden público</v>
          </cell>
        </row>
        <row r="315">
          <cell r="A315" t="str">
            <v>2.1.1.02.03.044</v>
          </cell>
          <cell r="G315" t="str">
            <v>Prima secretarial</v>
          </cell>
        </row>
        <row r="316">
          <cell r="A316" t="str">
            <v>2.1.1.02.03.045</v>
          </cell>
          <cell r="G316" t="str">
            <v>Bonificación para gastos personales del Batallón Guardia Presidencial y de los Batallones de Policía Militar</v>
          </cell>
        </row>
        <row r="317">
          <cell r="A317" t="str">
            <v>2.1.1.02.03.046</v>
          </cell>
          <cell r="G317" t="str">
            <v>Bonos escolares y navideños</v>
          </cell>
        </row>
        <row r="318">
          <cell r="A318" t="str">
            <v>2.1.1.02.03.047</v>
          </cell>
          <cell r="G318" t="str">
            <v>Bonificación edecanes</v>
          </cell>
        </row>
        <row r="319">
          <cell r="A319" t="str">
            <v>2.1.1.02.03.048</v>
          </cell>
          <cell r="G319" t="str">
            <v>Prima de bucería</v>
          </cell>
        </row>
        <row r="320">
          <cell r="A320" t="str">
            <v>2.1.1.02.03.049</v>
          </cell>
          <cell r="G320" t="str">
            <v>Prima comandos</v>
          </cell>
        </row>
        <row r="321">
          <cell r="A321" t="str">
            <v>2.1.1.02.03.050</v>
          </cell>
          <cell r="G321" t="str">
            <v>Prima de Estado Mayor y academia superior</v>
          </cell>
        </row>
        <row r="322">
          <cell r="A322" t="str">
            <v>2.1.1.02.03.051</v>
          </cell>
          <cell r="G322" t="str">
            <v>Prima submarinista</v>
          </cell>
        </row>
        <row r="323">
          <cell r="A323" t="str">
            <v>2.1.1.02.03.052</v>
          </cell>
          <cell r="G323" t="str">
            <v>Prima de salto</v>
          </cell>
        </row>
        <row r="324">
          <cell r="A324" t="str">
            <v>2.1.1.02.03.053</v>
          </cell>
          <cell r="G324" t="str">
            <v>Prima de vuelo</v>
          </cell>
        </row>
        <row r="325">
          <cell r="A325" t="str">
            <v>2.1.1.02.03.054</v>
          </cell>
          <cell r="G325" t="str">
            <v>Prima especialista</v>
          </cell>
        </row>
        <row r="326">
          <cell r="A326" t="str">
            <v>2.1.1.02.03.055</v>
          </cell>
          <cell r="G326" t="str">
            <v>Prima oficiales superiores</v>
          </cell>
        </row>
        <row r="327">
          <cell r="A327" t="str">
            <v>2.1.1.02.03.056</v>
          </cell>
          <cell r="G327" t="str">
            <v>Prima cuerpo administrativo</v>
          </cell>
        </row>
        <row r="328">
          <cell r="A328" t="str">
            <v>2.1.1.02.03.057</v>
          </cell>
          <cell r="G328" t="str">
            <v>Bonificación aeronáutica</v>
          </cell>
        </row>
        <row r="329">
          <cell r="A329" t="str">
            <v>2.1.1.02.03.058</v>
          </cell>
          <cell r="G329" t="str">
            <v>Prima de productividad</v>
          </cell>
        </row>
        <row r="330">
          <cell r="A330" t="str">
            <v>2.1.1.02.03.059</v>
          </cell>
          <cell r="G330" t="str">
            <v>Bonificación judicial</v>
          </cell>
        </row>
        <row r="331">
          <cell r="A331" t="str">
            <v>2.1.1.02.03.060</v>
          </cell>
          <cell r="G331" t="str">
            <v>Bonificación por servicios de protección y vigilancia</v>
          </cell>
        </row>
        <row r="332">
          <cell r="A332" t="str">
            <v>2.1.1.02.03.061</v>
          </cell>
          <cell r="G332" t="str">
            <v>Prima mensual oficiales y suboficiales</v>
          </cell>
        </row>
        <row r="333">
          <cell r="A333" t="str">
            <v>2.1.1.02.03.062</v>
          </cell>
          <cell r="G333" t="str">
            <v>Apoyo de sostenimiento aprendices SENA</v>
          </cell>
        </row>
        <row r="334">
          <cell r="A334" t="str">
            <v>2.1.1.02.03.063</v>
          </cell>
          <cell r="G334" t="str">
            <v>Remuneración profesores militares</v>
          </cell>
        </row>
        <row r="335">
          <cell r="A335" t="str">
            <v>2.1.1.02.03.064</v>
          </cell>
          <cell r="G335" t="str">
            <v>Prima por dependientes</v>
          </cell>
        </row>
        <row r="336">
          <cell r="A336" t="str">
            <v>2.1.1.02.03.065</v>
          </cell>
          <cell r="G336" t="str">
            <v>Prima de matrimonio</v>
          </cell>
        </row>
        <row r="337">
          <cell r="A337" t="str">
            <v>2.1.1.02.03.066</v>
          </cell>
          <cell r="G337" t="str">
            <v>Prima de nacimiento</v>
          </cell>
        </row>
        <row r="338">
          <cell r="A338" t="str">
            <v>2.1.1.02.03.067</v>
          </cell>
          <cell r="G338" t="str">
            <v>Prima semestral</v>
          </cell>
        </row>
        <row r="339">
          <cell r="A339" t="str">
            <v>2.1.1.02.03.068</v>
          </cell>
          <cell r="G339" t="str">
            <v>Prima de actividad</v>
          </cell>
        </row>
        <row r="340">
          <cell r="A340" t="str">
            <v>2.1.1.02.03.069</v>
          </cell>
          <cell r="G340" t="str">
            <v>Gastos de representación</v>
          </cell>
        </row>
        <row r="341">
          <cell r="A341" t="str">
            <v>2.1.1.02.03.070</v>
          </cell>
          <cell r="G341" t="str">
            <v>Subsidio de anteojos</v>
          </cell>
        </row>
        <row r="342">
          <cell r="A342" t="str">
            <v>2.1.1.02.03.071</v>
          </cell>
          <cell r="G342" t="str">
            <v>Remuneración adicional de antiguos territorios nacionales</v>
          </cell>
        </row>
        <row r="343">
          <cell r="A343" t="str">
            <v>2.1.1.02.03.072</v>
          </cell>
          <cell r="G343" t="str">
            <v>Prima de alimentación</v>
          </cell>
        </row>
        <row r="344">
          <cell r="A344" t="str">
            <v>2.1.1.02.03.073</v>
          </cell>
          <cell r="G344" t="str">
            <v>Viáticos y menaje de funcionarios del servicio exterior</v>
          </cell>
        </row>
        <row r="345">
          <cell r="A345" t="str">
            <v>2.1.1.02.03.074</v>
          </cell>
          <cell r="G345" t="str">
            <v>Prima de localización</v>
          </cell>
        </row>
        <row r="346">
          <cell r="A346" t="str">
            <v>2.1.1.02.03.075</v>
          </cell>
          <cell r="G346" t="str">
            <v>Subvención de transporte</v>
          </cell>
        </row>
        <row r="347">
          <cell r="A347" t="str">
            <v>2.1.1.02.03.076</v>
          </cell>
          <cell r="G347" t="str">
            <v>Auxilio de movilización</v>
          </cell>
        </row>
        <row r="348">
          <cell r="A348" t="str">
            <v>2.1.1.02.03.077</v>
          </cell>
          <cell r="G348" t="str">
            <v>Prima mensual</v>
          </cell>
        </row>
        <row r="349">
          <cell r="A349" t="str">
            <v>2.1.1.02.03.078</v>
          </cell>
          <cell r="G349" t="str">
            <v>Partida especial de gastos de viaje</v>
          </cell>
        </row>
        <row r="350">
          <cell r="A350" t="str">
            <v>2.1.1.02.03.079</v>
          </cell>
          <cell r="G350" t="str">
            <v>Auxilio especial de transporte</v>
          </cell>
        </row>
        <row r="351">
          <cell r="A351" t="str">
            <v>2.1.1.02.03.080</v>
          </cell>
          <cell r="G351" t="str">
            <v>Bonificación por compensación</v>
          </cell>
        </row>
        <row r="352">
          <cell r="A352" t="str">
            <v>2.1.1.02.03.081</v>
          </cell>
          <cell r="G352" t="str">
            <v>Prima especial de servicios</v>
          </cell>
        </row>
        <row r="353">
          <cell r="A353" t="str">
            <v>2.1.1.02.03.082</v>
          </cell>
          <cell r="G353" t="str">
            <v>Prima especial Art. 14 Ley 4 de 1992</v>
          </cell>
        </row>
        <row r="354">
          <cell r="A354" t="str">
            <v>2.1.1.02.03.083</v>
          </cell>
          <cell r="G354" t="str">
            <v>Prima de carabinero</v>
          </cell>
        </row>
        <row r="355">
          <cell r="A355" t="str">
            <v>2.1.1.02.04</v>
          </cell>
          <cell r="F355" t="str">
            <v>Otros gastos de personal - distribución previo concepto DGPPN</v>
          </cell>
        </row>
        <row r="356">
          <cell r="A356" t="str">
            <v>2.1.1.02.04.001</v>
          </cell>
          <cell r="G356" t="str">
            <v>Otros gastos de personal - previo concepto DGPPN</v>
          </cell>
        </row>
        <row r="357">
          <cell r="A357" t="str">
            <v>2.1.2</v>
          </cell>
          <cell r="D357" t="str">
            <v>Adquisición de bienes y servicios</v>
          </cell>
        </row>
        <row r="358">
          <cell r="A358" t="str">
            <v>2.1.2.01</v>
          </cell>
          <cell r="E358" t="str">
            <v>Adquisición de activos no financieros</v>
          </cell>
        </row>
        <row r="359">
          <cell r="A359" t="str">
            <v>2.1.2.01.01</v>
          </cell>
          <cell r="F359" t="str">
            <v>Activos fijos</v>
          </cell>
        </row>
        <row r="360">
          <cell r="A360" t="str">
            <v>2.1.2.01.01.001</v>
          </cell>
          <cell r="G360" t="str">
            <v>Edificaciones y estructuras</v>
          </cell>
        </row>
        <row r="361">
          <cell r="A361" t="str">
            <v>2.1.2.01.01.001.01</v>
          </cell>
          <cell r="H361" t="str">
            <v>Viviendas</v>
          </cell>
        </row>
        <row r="362">
          <cell r="A362" t="str">
            <v>2.1.2.01.01.001.01.01</v>
          </cell>
          <cell r="I362" t="str">
            <v>Edificios utilizados para residencia</v>
          </cell>
        </row>
        <row r="363">
          <cell r="A363" t="str">
            <v>2.1.2.01.01.001.01.02</v>
          </cell>
          <cell r="I363" t="str">
            <v xml:space="preserve">Casas flotantes </v>
          </cell>
        </row>
        <row r="364">
          <cell r="A364" t="str">
            <v>2.1.2.01.01.001.01.03</v>
          </cell>
          <cell r="I364" t="str">
            <v xml:space="preserve">Barcazas </v>
          </cell>
        </row>
        <row r="365">
          <cell r="A365" t="str">
            <v>2.1.2.01.01.001.01.04</v>
          </cell>
          <cell r="I365" t="str">
            <v>Viviendas móviles</v>
          </cell>
        </row>
        <row r="366">
          <cell r="A366" t="str">
            <v>2.1.2.01.01.001.01.05</v>
          </cell>
          <cell r="I366" t="str">
            <v>Coches habitación</v>
          </cell>
        </row>
        <row r="367">
          <cell r="A367" t="str">
            <v>2.1.2.01.01.001.01.06</v>
          </cell>
          <cell r="I367" t="str">
            <v>Monumentos públicos considerados principalmente como viviendas</v>
          </cell>
        </row>
        <row r="368">
          <cell r="A368" t="str">
            <v>2.1.2.01.01.001.01.07</v>
          </cell>
          <cell r="I368" t="str">
            <v>Viviendas para personal militar</v>
          </cell>
        </row>
        <row r="369">
          <cell r="A369" t="str">
            <v>2.1.2.01.01.001.01.08</v>
          </cell>
          <cell r="I369" t="str">
            <v xml:space="preserve">Construcciones prefabricadas </v>
          </cell>
        </row>
        <row r="370">
          <cell r="A370" t="str">
            <v>2.1.2.01.01.001.01.09</v>
          </cell>
          <cell r="I370" t="str">
            <v>Otros edificios utilizados como residencia</v>
          </cell>
        </row>
        <row r="371">
          <cell r="A371" t="str">
            <v>2.1.2.01.01.001.02</v>
          </cell>
          <cell r="H371" t="str">
            <v>Edificaciones distintas a viviendas</v>
          </cell>
        </row>
        <row r="372">
          <cell r="A372" t="str">
            <v>2.1.2.01.01.001.02.01</v>
          </cell>
          <cell r="I372" t="str">
            <v>Monumentos públicos no residenciales</v>
          </cell>
        </row>
        <row r="373">
          <cell r="A373" t="str">
            <v>2.1.2.01.01.001.02.02</v>
          </cell>
          <cell r="I373" t="str">
            <v>Edificios industriales</v>
          </cell>
        </row>
        <row r="374">
          <cell r="A374" t="str">
            <v>2.1.2.01.01.001.02.03</v>
          </cell>
          <cell r="I374" t="str">
            <v>Edificios comerciales</v>
          </cell>
        </row>
        <row r="375">
          <cell r="A375" t="str">
            <v>2.1.2.01.01.001.02.04</v>
          </cell>
          <cell r="I375" t="str">
            <v>Edificios públicos de entretenimiento</v>
          </cell>
        </row>
        <row r="376">
          <cell r="A376" t="str">
            <v>2.1.2.01.01.001.02.05</v>
          </cell>
          <cell r="I376" t="str">
            <v>Edificios de hoteles</v>
          </cell>
        </row>
        <row r="377">
          <cell r="A377" t="str">
            <v>2.1.2.01.01.001.02.06</v>
          </cell>
          <cell r="I377" t="str">
            <v>Restaurantes</v>
          </cell>
        </row>
        <row r="378">
          <cell r="A378" t="str">
            <v>2.1.2.01.01.001.02.07</v>
          </cell>
          <cell r="I378" t="str">
            <v>Edificios educativos</v>
          </cell>
        </row>
        <row r="379">
          <cell r="A379" t="str">
            <v>2.1.2.01.01.001.02.08</v>
          </cell>
          <cell r="I379" t="str">
            <v>Edificios relacionados con salud</v>
          </cell>
        </row>
        <row r="380">
          <cell r="A380" t="str">
            <v>2.1.2.01.01.001.02.09</v>
          </cell>
          <cell r="I380" t="str">
            <v>Prisiones</v>
          </cell>
        </row>
        <row r="381">
          <cell r="A381" t="str">
            <v>2.1.2.01.01.001.02.10</v>
          </cell>
          <cell r="I381" t="str">
            <v>Edificios y estructuras para fines militares</v>
          </cell>
        </row>
        <row r="382">
          <cell r="A382" t="str">
            <v>2.1.2.01.01.001.02.11</v>
          </cell>
          <cell r="I382" t="str">
            <v>Instalaciones recreativas</v>
          </cell>
        </row>
        <row r="383">
          <cell r="A383" t="str">
            <v>2.1.2.01.01.001.02.12</v>
          </cell>
          <cell r="I383" t="str">
            <v>Centros de convenciones y congresos</v>
          </cell>
        </row>
        <row r="384">
          <cell r="A384" t="str">
            <v>2.1.2.01.01.001.02.13</v>
          </cell>
          <cell r="I384" t="str">
            <v>Edificios agrícolas no residenciales</v>
          </cell>
        </row>
        <row r="385">
          <cell r="A385" t="str">
            <v>2.1.2.01.01.001.02.14</v>
          </cell>
          <cell r="I385" t="str">
            <v>Otros edificios no residenciales</v>
          </cell>
        </row>
        <row r="386">
          <cell r="A386" t="str">
            <v>2.1.2.01.01.001.03</v>
          </cell>
          <cell r="H386" t="str">
            <v>Otras estructuras</v>
          </cell>
        </row>
        <row r="387">
          <cell r="A387" t="str">
            <v>2.1.2.01.01.001.03.01</v>
          </cell>
          <cell r="I387" t="str">
            <v xml:space="preserve">Monumentos públicos </v>
          </cell>
        </row>
        <row r="388">
          <cell r="A388" t="str">
            <v>2.1.2.01.01.001.03.02</v>
          </cell>
          <cell r="I388" t="str">
            <v>Autopistas, carreteras, calles</v>
          </cell>
        </row>
        <row r="389">
          <cell r="A389" t="str">
            <v>2.1.2.01.01.001.03.03</v>
          </cell>
          <cell r="I389" t="str">
            <v>Ferrocarriles</v>
          </cell>
        </row>
        <row r="390">
          <cell r="A390" t="str">
            <v>2.1.2.01.01.001.03.04</v>
          </cell>
          <cell r="I390" t="str">
            <v>Pistas de aterrizaje</v>
          </cell>
        </row>
        <row r="391">
          <cell r="A391" t="str">
            <v>2.1.2.01.01.001.03.05</v>
          </cell>
          <cell r="I391" t="str">
            <v>Puentes</v>
          </cell>
        </row>
        <row r="392">
          <cell r="A392" t="str">
            <v>2.1.2.01.01.001.03.06</v>
          </cell>
          <cell r="I392" t="str">
            <v>Carreteras elevadas</v>
          </cell>
        </row>
        <row r="393">
          <cell r="A393" t="str">
            <v>2.1.2.01.01.001.03.07</v>
          </cell>
          <cell r="I393" t="str">
            <v>Túneles</v>
          </cell>
        </row>
        <row r="394">
          <cell r="A394" t="str">
            <v>2.1.2.01.01.001.03.08</v>
          </cell>
          <cell r="I394" t="str">
            <v>Acueductos y otros conductos de suministros de aguas, excepto gasoductos</v>
          </cell>
        </row>
        <row r="395">
          <cell r="A395" t="str">
            <v>2.1.2.01.01.001.03.09</v>
          </cell>
          <cell r="I395" t="str">
            <v>Puertos, vías navegables e instalaciones conexas</v>
          </cell>
        </row>
        <row r="396">
          <cell r="A396" t="str">
            <v>2.1.2.01.01.001.03.10</v>
          </cell>
          <cell r="I396" t="str">
            <v>Represas</v>
          </cell>
        </row>
        <row r="397">
          <cell r="A397" t="str">
            <v>2.1.2.01.01.001.03.11</v>
          </cell>
          <cell r="I397" t="str">
            <v>Sistemas de riego y obras hidráulicas</v>
          </cell>
        </row>
        <row r="398">
          <cell r="A398" t="str">
            <v>2.1.2.01.01.001.03.12</v>
          </cell>
          <cell r="I398" t="str">
            <v>Tuberías de larga distancia</v>
          </cell>
        </row>
        <row r="399">
          <cell r="A399" t="str">
            <v>2.1.2.01.01.001.03.13</v>
          </cell>
          <cell r="I399" t="str">
            <v>Obras para la comunicación de larga distancia y las líneas eléctricas (cables)</v>
          </cell>
        </row>
        <row r="400">
          <cell r="A400" t="str">
            <v>2.1.2.01.01.001.03.14</v>
          </cell>
          <cell r="I400" t="str">
            <v>Gasoductos y oleoductos</v>
          </cell>
        </row>
        <row r="401">
          <cell r="A401" t="str">
            <v>2.1.2.01.01.001.03.15</v>
          </cell>
          <cell r="I401" t="str">
            <v>Cables locales y obras conexas</v>
          </cell>
        </row>
        <row r="402">
          <cell r="A402" t="str">
            <v>2.1.2.01.01.001.03.16</v>
          </cell>
          <cell r="I402" t="str">
            <v>Alcantarillas y plantas de tratamiento de agua</v>
          </cell>
        </row>
        <row r="403">
          <cell r="A403" t="str">
            <v>2.1.2.01.01.001.03.17</v>
          </cell>
          <cell r="I403" t="str">
            <v>Construcciones en minas y plantas industriales</v>
          </cell>
        </row>
        <row r="404">
          <cell r="A404" t="str">
            <v>2.1.2.01.01.001.03.18</v>
          </cell>
          <cell r="I404" t="str">
            <v>Construcciones deportivas al aire libre</v>
          </cell>
        </row>
        <row r="405">
          <cell r="A405" t="str">
            <v>2.1.2.01.01.001.03.19</v>
          </cell>
          <cell r="I405" t="str">
            <v>Otras obras de ingeniería civil</v>
          </cell>
        </row>
        <row r="406">
          <cell r="A406" t="str">
            <v>2.1.2.01.01.001.04</v>
          </cell>
          <cell r="H406" t="str">
            <v>Mejoras de tierras y terrenos</v>
          </cell>
        </row>
        <row r="407">
          <cell r="A407" t="str">
            <v>2.1.2.01.01.002</v>
          </cell>
          <cell r="G407" t="str">
            <v>Sistemas de armamento</v>
          </cell>
        </row>
        <row r="408">
          <cell r="A408" t="str">
            <v>2.1.2.01.01.002.01</v>
          </cell>
          <cell r="H408" t="str">
            <v>Buques de guerra</v>
          </cell>
        </row>
        <row r="409">
          <cell r="A409" t="str">
            <v>2.1.2.01.01.002.02</v>
          </cell>
          <cell r="H409" t="str">
            <v>Submarinos</v>
          </cell>
        </row>
        <row r="410">
          <cell r="A410" t="str">
            <v>2.1.2.01.01.002.03</v>
          </cell>
          <cell r="H410" t="str">
            <v>Aeronaves militares</v>
          </cell>
        </row>
        <row r="411">
          <cell r="A411" t="str">
            <v>2.1.2.01.01.002.04</v>
          </cell>
          <cell r="H411" t="str">
            <v>Tanques</v>
          </cell>
        </row>
        <row r="412">
          <cell r="A412" t="str">
            <v>2.1.2.01.01.002.05</v>
          </cell>
          <cell r="H412" t="str">
            <v>Dispositivos de transporte</v>
          </cell>
        </row>
        <row r="413">
          <cell r="A413" t="str">
            <v>2.1.2.01.01.002.06</v>
          </cell>
          <cell r="H413" t="str">
            <v>Lanzamisiles</v>
          </cell>
        </row>
        <row r="414">
          <cell r="A414" t="str">
            <v>2.1.2.01.01.002.07</v>
          </cell>
          <cell r="H414" t="str">
            <v>Otros sistemas de armamentos</v>
          </cell>
        </row>
        <row r="415">
          <cell r="A415" t="str">
            <v>2.1.2.01.01.003</v>
          </cell>
          <cell r="G415" t="str">
            <v>Maquinaria y equipo</v>
          </cell>
        </row>
        <row r="416">
          <cell r="A416" t="str">
            <v>2.1.2.01.01.003.01</v>
          </cell>
          <cell r="H416" t="str">
            <v>Maquinaria para uso general</v>
          </cell>
        </row>
        <row r="417">
          <cell r="A417" t="str">
            <v>2.1.2.01.01.003.01.01</v>
          </cell>
          <cell r="I417" t="str">
            <v>Motores y turbinas y sus partes</v>
          </cell>
        </row>
        <row r="418">
          <cell r="A418" t="str">
            <v>2.1.2.01.01.003.01.02</v>
          </cell>
          <cell r="I418" t="str">
            <v>Bombas, compresores, motores de fuerza hidráulica y motores de potencia neumática y válvulas y sus partes y piezas</v>
          </cell>
        </row>
        <row r="419">
          <cell r="A419" t="str">
            <v>2.1.2.01.01.003.01.03</v>
          </cell>
          <cell r="I419" t="str">
            <v>Cojines, engranajes, ruedas de ficción y elementos de transmisión y sus partes y piezas</v>
          </cell>
        </row>
        <row r="420">
          <cell r="A420" t="str">
            <v>2.1.2.01.01.003.01.04</v>
          </cell>
          <cell r="I420" t="str">
            <v>Hornos y quemadores para alimentación de hogares y sus partes y piezas</v>
          </cell>
        </row>
        <row r="421">
          <cell r="A421" t="str">
            <v>2.1.2.01.01.003.01.05</v>
          </cell>
          <cell r="I421" t="str">
            <v>Equipos de elevación y manipulación y sus partes y piezas</v>
          </cell>
        </row>
        <row r="422">
          <cell r="A422" t="str">
            <v>2.1.2.01.01.003.01.06</v>
          </cell>
          <cell r="I422" t="str">
            <v>Otras máquinas para usos generales y sus partes y piezas</v>
          </cell>
        </row>
        <row r="423">
          <cell r="A423" t="str">
            <v>2.1.2.01.01.003.02</v>
          </cell>
          <cell r="H423" t="str">
            <v>Maquinaria para usos especiales</v>
          </cell>
        </row>
        <row r="424">
          <cell r="A424" t="str">
            <v>2.1.2.01.01.003.02.01</v>
          </cell>
          <cell r="I424" t="str">
            <v>Maquinaria agropecuaria o silvícola y sus partes y piezas</v>
          </cell>
        </row>
        <row r="425">
          <cell r="A425" t="str">
            <v>2.1.2.01.01.003.02.02</v>
          </cell>
          <cell r="I425" t="str">
            <v>Máquinas herramientas y sus partes, piezas y accesorios</v>
          </cell>
        </row>
        <row r="426">
          <cell r="A426" t="str">
            <v>2.1.2.01.01.003.02.03</v>
          </cell>
          <cell r="I426" t="str">
            <v>Maquinaria para la industria metalúrgica y sus partes y piezas</v>
          </cell>
        </row>
        <row r="427">
          <cell r="A427" t="str">
            <v>2.1.2.01.01.003.02.04</v>
          </cell>
          <cell r="I427" t="str">
            <v>Maquinaria para la minería, la explotación de canteras y la construcción y sus partes y piezas</v>
          </cell>
        </row>
        <row r="428">
          <cell r="A428" t="str">
            <v>2.1.2.01.01.003.02.05</v>
          </cell>
          <cell r="I428" t="str">
            <v>Maquinaria para la elaboración de alimentos, bebidas y tabaco, y sus partes y piezas</v>
          </cell>
        </row>
        <row r="429">
          <cell r="A429" t="str">
            <v>2.1.2.01.01.003.02.06</v>
          </cell>
          <cell r="I429" t="str">
            <v>Maquinaria para la fabricación de textiles, prendas de vestir y artículos de cuero, y sus partes y piezas</v>
          </cell>
        </row>
        <row r="430">
          <cell r="A430" t="str">
            <v>2.1.2.01.01.003.02.07</v>
          </cell>
          <cell r="I430" t="str">
            <v>Aparatos de uso doméstico y sus partes y piezas</v>
          </cell>
        </row>
        <row r="431">
          <cell r="A431" t="str">
            <v>2.1.2.01.01.003.02.08</v>
          </cell>
          <cell r="I431" t="str">
            <v>Otra maquinaria para usos especiales y sus partes y piezas</v>
          </cell>
        </row>
        <row r="432">
          <cell r="A432" t="str">
            <v>2.1.2.01.01.003.03</v>
          </cell>
          <cell r="H432" t="str">
            <v>Maquinaria de oficina, contabilidad e informática</v>
          </cell>
        </row>
        <row r="433">
          <cell r="A433" t="str">
            <v>2.1.2.01.01.003.03.01</v>
          </cell>
          <cell r="I433" t="str">
            <v>Máquinas para oficina y contabilidad, y sus partes y accesorios</v>
          </cell>
        </row>
        <row r="434">
          <cell r="A434" t="str">
            <v>2.1.2.01.01.003.03.02</v>
          </cell>
          <cell r="I434" t="str">
            <v>Maquinaria de informática y sus partes, piezas y accesorios</v>
          </cell>
        </row>
        <row r="435">
          <cell r="A435" t="str">
            <v>2.1.2.01.01.003.04</v>
          </cell>
          <cell r="H435" t="str">
            <v>Maquinaria y aparatos eléctricos</v>
          </cell>
        </row>
        <row r="436">
          <cell r="A436" t="str">
            <v>2.1.2.01.01.003.04.01</v>
          </cell>
          <cell r="I436" t="str">
            <v>Motores, generadores y transformadores eléctricos y sus partes y piezas</v>
          </cell>
        </row>
        <row r="437">
          <cell r="A437" t="str">
            <v>2.1.2.01.01.003.04.02</v>
          </cell>
          <cell r="I437" t="str">
            <v>Aparatos de control eléctrico y distribución de electricidad y sus partes y piezas</v>
          </cell>
        </row>
        <row r="438">
          <cell r="A438" t="str">
            <v>2.1.2.01.01.003.04.03</v>
          </cell>
          <cell r="I438" t="str">
            <v>Hilos y cables aislados; cable de fibra óptica</v>
          </cell>
        </row>
        <row r="439">
          <cell r="A439" t="str">
            <v>2.1.2.01.01.003.04.04</v>
          </cell>
          <cell r="I439" t="str">
            <v>Acumuladores, pilas y baterías primarias y sus partes y piezas</v>
          </cell>
        </row>
        <row r="440">
          <cell r="A440" t="str">
            <v>2.1.2.01.01.003.04.05</v>
          </cell>
          <cell r="I440" t="str">
            <v>Lámparas eléctricas de incandescencia o descarga; lámparas de arco, equipo para alumbrado eléctrico; sus partes y piezas</v>
          </cell>
        </row>
        <row r="441">
          <cell r="A441" t="str">
            <v>2.1.2.01.01.003.04.06</v>
          </cell>
          <cell r="I441" t="str">
            <v>Otro equipo eléctrico y sus partes y piezas</v>
          </cell>
        </row>
        <row r="442">
          <cell r="A442" t="str">
            <v>2.1.2.01.01.003.05</v>
          </cell>
          <cell r="H442" t="str">
            <v>Equipo y aparatos de radio, televisión y comunicaciones</v>
          </cell>
        </row>
        <row r="443">
          <cell r="A443" t="str">
            <v>2.1.2.01.01.003.05.01</v>
          </cell>
          <cell r="I443" t="str">
            <v>Válvulas y tubos electrónicos; componentes electrónicos; sus partes y piezas</v>
          </cell>
        </row>
        <row r="444">
          <cell r="A444" t="str">
            <v>2.1.2.01.01.003.05.02</v>
          </cell>
          <cell r="I444" t="str">
            <v>Aparatos transmisores de televisión y radio; televisión, video y cámaras digitales; teléfonos</v>
          </cell>
        </row>
        <row r="445">
          <cell r="A445" t="str">
            <v>2.1.2.01.01.003.05.03</v>
          </cell>
          <cell r="I445" t="str">
            <v>Radiorreceptores y receptores de televisión; aparatos para la grabación y reproducción de sonido y video; micrófonos, altavoces, amplificadores, etc.</v>
          </cell>
        </row>
        <row r="446">
          <cell r="A446" t="str">
            <v>2.1.2.01.01.003.05.04</v>
          </cell>
          <cell r="I446" t="str">
            <v>Partes y piezas de los productos de las clases 4721 a 4733 y 4822</v>
          </cell>
        </row>
        <row r="447">
          <cell r="A447" t="str">
            <v>2.1.2.01.01.003.05.05</v>
          </cell>
          <cell r="I447" t="str">
            <v>Discos, cintas, dispositivos de almacenamiento en estado sólido no volátiles y otros medios, no grabados</v>
          </cell>
        </row>
        <row r="448">
          <cell r="A448" t="str">
            <v>2.1.2.01.01.003.05.06</v>
          </cell>
          <cell r="I448" t="str">
            <v>Grabaciones de audio, video y otros discos, cintas y otros medios físicos</v>
          </cell>
        </row>
        <row r="449">
          <cell r="A449" t="str">
            <v>2.1.2.01.01.003.05.07</v>
          </cell>
          <cell r="I449" t="str">
            <v>Tarjetas con bandas magnéticas o plaquetas (chip)</v>
          </cell>
        </row>
        <row r="450">
          <cell r="A450" t="str">
            <v>2.1.2.01.01.003.06</v>
          </cell>
          <cell r="H450" t="str">
            <v>Aparatos médicos, instrumentos ópticos y de precisión, relojes</v>
          </cell>
        </row>
        <row r="451">
          <cell r="A451" t="str">
            <v>2.1.2.01.01.003.06.01</v>
          </cell>
          <cell r="I451" t="str">
            <v>Aparatos médicos y quirúrgicos y aparatos ortésicos y protésicos</v>
          </cell>
        </row>
        <row r="452">
          <cell r="A452" t="str">
            <v>2.1.2.01.01.003.06.02</v>
          </cell>
          <cell r="I452" t="str">
            <v>Instrumentos y aparatos de medición, verificación, análisis, de navegación y para otros fines (excepto instrumentos ópticos); instrumentos de control de procesos industriales, sus partes, piezas y accesorios</v>
          </cell>
        </row>
        <row r="453">
          <cell r="A453" t="str">
            <v>2.1.2.01.01.003.06.03</v>
          </cell>
          <cell r="I453" t="str">
            <v>Instrumentos ópticos y equipo fotográfico; partes, piezas y accesorios</v>
          </cell>
        </row>
        <row r="454">
          <cell r="A454" t="str">
            <v>2.1.2.01.01.003.06.04</v>
          </cell>
          <cell r="I454" t="str">
            <v>Relojes y sus partes y piezas</v>
          </cell>
        </row>
        <row r="455">
          <cell r="A455" t="str">
            <v>2.1.2.01.01.003.07</v>
          </cell>
          <cell r="H455" t="str">
            <v>Equipo de transporte</v>
          </cell>
        </row>
        <row r="456">
          <cell r="A456" t="str">
            <v>2.1.2.01.01.003.07.01</v>
          </cell>
          <cell r="I456" t="str">
            <v>Vehículos automotores, remolques y semirremolques; y sus partes, piezas y accesorios</v>
          </cell>
        </row>
        <row r="457">
          <cell r="A457" t="str">
            <v>2.1.2.01.01.003.07.02</v>
          </cell>
          <cell r="I457" t="str">
            <v>Carrocerías (incluso cabinas) para vehículos automotores; remolques y semirremolques; y sus partes, piezas y accesorios</v>
          </cell>
        </row>
        <row r="458">
          <cell r="A458" t="str">
            <v>2.1.2.01.01.003.07.03</v>
          </cell>
          <cell r="I458" t="str">
            <v>Buques</v>
          </cell>
        </row>
        <row r="459">
          <cell r="A459" t="str">
            <v>2.1.2.01.01.003.07.04</v>
          </cell>
          <cell r="I459" t="str">
            <v>Embarcaciones para deportes y recreo</v>
          </cell>
        </row>
        <row r="460">
          <cell r="A460" t="str">
            <v>2.1.2.01.01.003.07.05</v>
          </cell>
          <cell r="I460" t="str">
            <v>Locomotoras y material rodante de ferrocarril y tranvía, y sus partes y piezas</v>
          </cell>
        </row>
        <row r="461">
          <cell r="A461" t="str">
            <v>2.1.2.01.01.003.07.06</v>
          </cell>
          <cell r="I461" t="str">
            <v>Aeronaves y naves espaciales, y sus partes y piezas</v>
          </cell>
        </row>
        <row r="462">
          <cell r="A462" t="str">
            <v>2.1.2.01.01.003.07.07</v>
          </cell>
          <cell r="I462" t="str">
            <v>Otro equipo de transporte, y sus partes y piezas</v>
          </cell>
        </row>
        <row r="463">
          <cell r="A463" t="str">
            <v>2.1.2.01.01.003.07.07.01</v>
          </cell>
        </row>
        <row r="464">
          <cell r="A464" t="str">
            <v>2.1.2.01.01.003.07.07.02</v>
          </cell>
        </row>
        <row r="465">
          <cell r="A465" t="str">
            <v>2.1.2.01.01.003.07.07.03</v>
          </cell>
        </row>
        <row r="466">
          <cell r="A466" t="str">
            <v>2.1.2.01.01.003.07.07.04</v>
          </cell>
        </row>
        <row r="467">
          <cell r="A467" t="str">
            <v>2.1.2.01.01.003.08</v>
          </cell>
          <cell r="H467" t="str">
            <v>Equipo militar y policía</v>
          </cell>
        </row>
        <row r="468">
          <cell r="A468" t="str">
            <v>2.1.2.01.01.003.08.01</v>
          </cell>
          <cell r="I468" t="str">
            <v>Armas</v>
          </cell>
        </row>
        <row r="469">
          <cell r="A469" t="str">
            <v>2.1.2.01.01.003.08.02</v>
          </cell>
          <cell r="I469" t="str">
            <v>Equipo de alojamiento y campaña</v>
          </cell>
        </row>
        <row r="470">
          <cell r="A470" t="str">
            <v>2.1.2.01.01.003.08.03</v>
          </cell>
          <cell r="I470" t="str">
            <v>Equipo de inteligencia</v>
          </cell>
        </row>
        <row r="471">
          <cell r="A471" t="str">
            <v>2.1.2.01.01.003.08.04</v>
          </cell>
          <cell r="I471" t="str">
            <v>Equipo militar y de seguridad</v>
          </cell>
        </row>
        <row r="472">
          <cell r="A472" t="str">
            <v>2.1.2.01.01.003.08.05</v>
          </cell>
          <cell r="I472" t="str">
            <v>Equipo policía judicial</v>
          </cell>
        </row>
        <row r="473">
          <cell r="A473" t="str">
            <v>2.1.2.01.01.003.08.06</v>
          </cell>
          <cell r="I473" t="str">
            <v>Equipo antimotines</v>
          </cell>
        </row>
        <row r="474">
          <cell r="A474" t="str">
            <v>2.1.2.01.01.003.08.07</v>
          </cell>
          <cell r="I474" t="str">
            <v>Otros equipos</v>
          </cell>
        </row>
        <row r="475">
          <cell r="A475" t="str">
            <v>2.1.2.01.01.004</v>
          </cell>
          <cell r="G475" t="str">
            <v>Activos fijos no clasificados como maquinaria y equipo</v>
          </cell>
        </row>
        <row r="476">
          <cell r="A476" t="str">
            <v>2.1.2.01.01.004.01</v>
          </cell>
          <cell r="H476" t="str">
            <v>Muebles, instrumentos musicales, artículos de deporte y antigüedades</v>
          </cell>
        </row>
        <row r="477">
          <cell r="A477" t="str">
            <v>2.1.2.01.01.004.01.01</v>
          </cell>
          <cell r="I477" t="str">
            <v>Muebles</v>
          </cell>
        </row>
        <row r="478">
          <cell r="A478" t="str">
            <v>2.1.2.01.01.004.01.01.01</v>
          </cell>
        </row>
        <row r="479">
          <cell r="A479" t="str">
            <v>2.1.2.01.01.004.01.01.02</v>
          </cell>
        </row>
        <row r="480">
          <cell r="A480" t="str">
            <v>2.1.2.01.01.004.01.01.03</v>
          </cell>
        </row>
        <row r="481">
          <cell r="A481" t="str">
            <v>2.1.2.01.01.004.01.01.04</v>
          </cell>
        </row>
        <row r="482">
          <cell r="A482" t="str">
            <v>2.1.2.01.01.004.01.01.05</v>
          </cell>
        </row>
        <row r="483">
          <cell r="A483" t="str">
            <v>2.1.2.01.01.004.01.01.06</v>
          </cell>
        </row>
        <row r="484">
          <cell r="A484" t="str">
            <v>2.1.2.01.01.004.01.02</v>
          </cell>
          <cell r="I484" t="str">
            <v>Instrumentos musicales</v>
          </cell>
        </row>
        <row r="485">
          <cell r="A485" t="str">
            <v>2.1.2.01.01.004.01.03</v>
          </cell>
          <cell r="I485" t="str">
            <v>Artículos de deporte</v>
          </cell>
        </row>
        <row r="486">
          <cell r="A486" t="str">
            <v>2.1.2.01.01.004.01.04</v>
          </cell>
          <cell r="I486" t="str">
            <v>Antigüedades u otros objetos de arte</v>
          </cell>
        </row>
        <row r="487">
          <cell r="A487" t="str">
            <v>2.1.2.01.01.005</v>
          </cell>
          <cell r="G487" t="str">
            <v>Otros activos fijos</v>
          </cell>
        </row>
        <row r="488">
          <cell r="A488" t="str">
            <v>2.1.2.01.01.005.01</v>
          </cell>
          <cell r="H488" t="str">
            <v>Recursos biológicos cultivados</v>
          </cell>
        </row>
        <row r="489">
          <cell r="A489" t="str">
            <v>2.1.2.01.01.005.01.01</v>
          </cell>
          <cell r="I489" t="str">
            <v xml:space="preserve">Recursos animales que generan productos en forma repetida  </v>
          </cell>
        </row>
        <row r="490">
          <cell r="A490" t="str">
            <v>2.1.2.01.01.005.01.01.01</v>
          </cell>
        </row>
        <row r="491">
          <cell r="A491" t="str">
            <v>2.1.2.01.01.005.01.01.02</v>
          </cell>
        </row>
        <row r="492">
          <cell r="A492" t="str">
            <v>2.1.2.01.01.005.01.01.03</v>
          </cell>
        </row>
        <row r="493">
          <cell r="A493" t="str">
            <v>2.1.2.01.01.005.01.01.04</v>
          </cell>
        </row>
        <row r="494">
          <cell r="A494" t="str">
            <v>2.1.2.01.01.005.01.01.05</v>
          </cell>
        </row>
        <row r="495">
          <cell r="A495" t="str">
            <v>2.1.2.01.01.005.01.01.06</v>
          </cell>
        </row>
        <row r="496">
          <cell r="A496" t="str">
            <v>2.1.2.01.01.005.01.01.07</v>
          </cell>
        </row>
        <row r="497">
          <cell r="A497" t="str">
            <v>2.1.2.01.01.005.01.01.08</v>
          </cell>
        </row>
        <row r="498">
          <cell r="A498" t="str">
            <v>2.1.2.01.01.005.01.02</v>
          </cell>
          <cell r="I498" t="str">
            <v xml:space="preserve">Árboles, cultivos y plantas que generan productos en forma repetida </v>
          </cell>
        </row>
        <row r="499">
          <cell r="A499" t="str">
            <v>2.1.2.01.01.005.01.02.01</v>
          </cell>
        </row>
        <row r="500">
          <cell r="A500" t="str">
            <v>2.1.2.01.01.005.01.02.02</v>
          </cell>
        </row>
        <row r="501">
          <cell r="A501" t="str">
            <v>2.1.2.01.01.005.01.02.03</v>
          </cell>
        </row>
        <row r="502">
          <cell r="A502" t="str">
            <v>2.1.2.01.01.005.01.02.04</v>
          </cell>
        </row>
        <row r="503">
          <cell r="A503" t="str">
            <v>2.1.2.01.01.005.01.02.05</v>
          </cell>
        </row>
        <row r="504">
          <cell r="A504" t="str">
            <v>2.1.2.01.01.005.01.02.06</v>
          </cell>
        </row>
        <row r="505">
          <cell r="A505" t="str">
            <v>2.1.2.01.01.005.02</v>
          </cell>
          <cell r="H505" t="str">
            <v>Productos de la propiedad intelectual</v>
          </cell>
        </row>
        <row r="506">
          <cell r="A506" t="str">
            <v>2.1.2.01.01.005.02.01</v>
          </cell>
          <cell r="I506" t="str">
            <v>Investigación y desarrollo</v>
          </cell>
        </row>
        <row r="507">
          <cell r="A507" t="str">
            <v>2.1.2.01.01.005.02.02</v>
          </cell>
          <cell r="I507" t="str">
            <v>Explotación y evaluación minera</v>
          </cell>
        </row>
        <row r="508">
          <cell r="A508" t="str">
            <v>2.1.2.01.01.005.02.02.01</v>
          </cell>
        </row>
        <row r="509">
          <cell r="A509" t="str">
            <v>2.1.2.01.01.005.02.02.02</v>
          </cell>
        </row>
        <row r="510">
          <cell r="A510" t="str">
            <v>2.1.2.01.01.005.02.02.03</v>
          </cell>
        </row>
        <row r="511">
          <cell r="A511" t="str">
            <v>2.1.2.01.01.005.02.02.04</v>
          </cell>
        </row>
        <row r="512">
          <cell r="A512" t="str">
            <v>2.1.2.01.01.005.02.02.05</v>
          </cell>
        </row>
        <row r="513">
          <cell r="A513" t="str">
            <v>2.1.2.01.01.005.02.03</v>
          </cell>
          <cell r="I513" t="str">
            <v>Programas de informática y bases de datos</v>
          </cell>
        </row>
        <row r="514">
          <cell r="A514" t="str">
            <v>2.1.2.01.01.005.02.03.01</v>
          </cell>
        </row>
        <row r="515">
          <cell r="A515" t="str">
            <v>2.1.2.01.01.005.02.03.01.01</v>
          </cell>
        </row>
        <row r="516">
          <cell r="A516" t="str">
            <v>2.1.2.01.01.005.02.03.01.02</v>
          </cell>
        </row>
        <row r="517">
          <cell r="A517" t="str">
            <v>2.1.2.01.01.005.02.03.02</v>
          </cell>
        </row>
        <row r="518">
          <cell r="A518" t="str">
            <v>2.1.2.01.01.005.02.04</v>
          </cell>
          <cell r="I518" t="str">
            <v>Originales de entretenimiento, literatura y arte</v>
          </cell>
        </row>
        <row r="519">
          <cell r="A519" t="str">
            <v>2.1.2.01.01.005.02.05</v>
          </cell>
          <cell r="I519" t="str">
            <v>Otros productos de propiedad intelectual</v>
          </cell>
        </row>
        <row r="520">
          <cell r="A520" t="str">
            <v>2.1.2.01.02</v>
          </cell>
          <cell r="F520" t="str">
            <v>Objetos de valor</v>
          </cell>
        </row>
        <row r="521">
          <cell r="A521" t="str">
            <v>2.1.2.01.02.001</v>
          </cell>
          <cell r="G521" t="str">
            <v>Joyas y artículos conexos</v>
          </cell>
        </row>
        <row r="522">
          <cell r="A522" t="str">
            <v>2.1.2.01.02.002</v>
          </cell>
          <cell r="G522" t="str">
            <v>Antigüedades u otros objetos de arte</v>
          </cell>
        </row>
        <row r="523">
          <cell r="A523" t="str">
            <v>2.1.2.01.02.003</v>
          </cell>
          <cell r="G523" t="str">
            <v>Otros objetos valiosos</v>
          </cell>
        </row>
        <row r="524">
          <cell r="A524" t="str">
            <v>2.1.2.01.03</v>
          </cell>
          <cell r="F524" t="str">
            <v>Activos no producidos</v>
          </cell>
        </row>
        <row r="525">
          <cell r="A525" t="str">
            <v>2.1.2.01.03.001</v>
          </cell>
          <cell r="G525" t="str">
            <v>Tierras y terrenos</v>
          </cell>
        </row>
        <row r="526">
          <cell r="A526" t="str">
            <v>2.1.2.01.03.002</v>
          </cell>
          <cell r="G526" t="str">
            <v>Recursos biológicos no cultivados</v>
          </cell>
        </row>
        <row r="527">
          <cell r="A527" t="str">
            <v>2.1.2.02</v>
          </cell>
          <cell r="E527" t="str">
            <v>Adquisiciones diferentes de activos</v>
          </cell>
        </row>
        <row r="528">
          <cell r="A528" t="str">
            <v>2.1.2.02.01</v>
          </cell>
          <cell r="F528" t="str">
            <v>Materiales y suministros</v>
          </cell>
        </row>
        <row r="529">
          <cell r="A529" t="str">
            <v>2.1.2.02.01.000</v>
          </cell>
          <cell r="G529" t="str">
            <v>Agricultura, silvicultura y productos de la pesca</v>
          </cell>
        </row>
        <row r="530">
          <cell r="A530" t="str">
            <v>2.1.2.02.01.001</v>
          </cell>
          <cell r="G530" t="str">
            <v>Minerales; electricidad, gas y agua</v>
          </cell>
        </row>
        <row r="531">
          <cell r="A531" t="str">
            <v>2.1.2.02.01.002</v>
          </cell>
          <cell r="G531" t="str">
            <v>Productos alimenticios, bebidas y tabaco; textiles, prendas de vestir y productos de cuero</v>
          </cell>
        </row>
        <row r="532">
          <cell r="A532" t="str">
            <v>2.1.2.02.01.003</v>
          </cell>
          <cell r="G532" t="str">
            <v>Otros bienes transportables (excepto productos metálicos, maquinaria y equipo)</v>
          </cell>
        </row>
        <row r="533">
          <cell r="A533" t="str">
            <v>2.1.2.02.01.004</v>
          </cell>
          <cell r="G533" t="str">
            <v>Productos metálicos y paquetes de software</v>
          </cell>
        </row>
        <row r="534">
          <cell r="A534" t="str">
            <v>2.1.2.02.01.010</v>
          </cell>
          <cell r="G534" t="str">
            <v>Elementos militares de un solo uso</v>
          </cell>
        </row>
        <row r="535">
          <cell r="A535" t="str">
            <v>2.1.2.02.01.010.01</v>
          </cell>
          <cell r="H535" t="str">
            <v>Municiones</v>
          </cell>
        </row>
        <row r="536">
          <cell r="A536" t="str">
            <v>2.1.2.02.01.010.02</v>
          </cell>
          <cell r="H536" t="str">
            <v>Misiles</v>
          </cell>
        </row>
        <row r="537">
          <cell r="A537" t="str">
            <v>2.1.2.02.01.010.03</v>
          </cell>
          <cell r="H537" t="str">
            <v>Cohetes</v>
          </cell>
        </row>
        <row r="538">
          <cell r="A538" t="str">
            <v>2.1.2.02.01.010.04</v>
          </cell>
          <cell r="H538" t="str">
            <v>Bombas</v>
          </cell>
        </row>
        <row r="539">
          <cell r="A539" t="str">
            <v>2.1.2.02.01.010.05</v>
          </cell>
          <cell r="H539" t="str">
            <v>Otros elementos militares de un solo uso</v>
          </cell>
        </row>
        <row r="540">
          <cell r="A540" t="str">
            <v>2.1.2.02.02</v>
          </cell>
          <cell r="F540" t="str">
            <v>Adquisición de servicios</v>
          </cell>
        </row>
        <row r="541">
          <cell r="A541" t="str">
            <v>2.1.2.02.02.005</v>
          </cell>
          <cell r="G541" t="str">
            <v>Servicios de la construcción</v>
          </cell>
        </row>
        <row r="542">
          <cell r="A542" t="str">
            <v>2.1.2.02.02.006</v>
          </cell>
          <cell r="G542" t="str">
            <v>Servicios de alojamiento; servicios de suministro de comidas y bebidas; servicios de transporte; y servicios de distribución de electricidad, gas y agua</v>
          </cell>
        </row>
        <row r="543">
          <cell r="A543" t="str">
            <v>2.1.2.02.02.007</v>
          </cell>
          <cell r="G543" t="str">
            <v>Servicios financieros y servicios conexos, servicios inmobiliarios y servicios de leasing</v>
          </cell>
        </row>
        <row r="544">
          <cell r="A544" t="str">
            <v>2.1.2.02.02.008</v>
          </cell>
          <cell r="G544" t="str">
            <v xml:space="preserve">Servicios prestados a las empresas y servicios de producción </v>
          </cell>
        </row>
        <row r="545">
          <cell r="A545" t="str">
            <v>2.1.2.02.02.009</v>
          </cell>
          <cell r="G545" t="str">
            <v>Servicios para la comunidad, sociales y personales</v>
          </cell>
        </row>
        <row r="546">
          <cell r="A546" t="str">
            <v>2.1.2.02.02.010</v>
          </cell>
          <cell r="G546" t="str">
            <v>Viáticos de los funcionarios en comisión</v>
          </cell>
        </row>
        <row r="547">
          <cell r="A547" t="str">
            <v>2.1.2.02.03</v>
          </cell>
          <cell r="F547" t="str">
            <v>Gastos imprevistos</v>
          </cell>
        </row>
        <row r="548">
          <cell r="A548" t="str">
            <v>2.1.2.02.04</v>
          </cell>
          <cell r="F548" t="str">
            <v>Gastos reservados</v>
          </cell>
        </row>
        <row r="549">
          <cell r="A549" t="str">
            <v>2.1.3</v>
          </cell>
          <cell r="D549" t="str">
            <v>Transferencias corrientes</v>
          </cell>
        </row>
        <row r="550">
          <cell r="A550" t="str">
            <v>2.1.3.01</v>
          </cell>
          <cell r="E550" t="str">
            <v>Subvenciones</v>
          </cell>
        </row>
        <row r="551">
          <cell r="A551" t="str">
            <v>2.1.3.01.01</v>
          </cell>
          <cell r="F551" t="str">
            <v xml:space="preserve">A empresas públicas financieras </v>
          </cell>
        </row>
        <row r="552">
          <cell r="A552" t="str">
            <v>2.1.3.01.01.001</v>
          </cell>
          <cell r="G552" t="str">
            <v>Transferencia de recursos al Patrimonio Autónomo Fideicomiso de Promoción de Exportaciones - PROEXPORT. Artículo 33 Ley 1328 de 2009</v>
          </cell>
        </row>
        <row r="553">
          <cell r="A553" t="str">
            <v>2.1.3.01.01.002</v>
          </cell>
          <cell r="G553" t="str">
            <v>Transferencia FONTUR artículo 21 Ley 1558 de 2012</v>
          </cell>
        </row>
        <row r="554">
          <cell r="A554" t="str">
            <v>2.1.3.01.02</v>
          </cell>
          <cell r="F554" t="str">
            <v xml:space="preserve">A empresas públicas no financieras </v>
          </cell>
        </row>
        <row r="555">
          <cell r="A555" t="str">
            <v>2.1.3.01.02.001</v>
          </cell>
          <cell r="G555" t="str">
            <v>Subvenciones a SATENA S.A. como único operador de rutas sociales. (Art. 240 Ley 1753 de 2015)</v>
          </cell>
        </row>
        <row r="556">
          <cell r="A556" t="str">
            <v>2.1.3.01.02.002</v>
          </cell>
          <cell r="G556" t="str">
            <v>Transferencia a la Sociedad de Activos Especiales SAE - S.A.S - artículo 90 Ley 1708 de 2014</v>
          </cell>
        </row>
        <row r="557">
          <cell r="A557" t="str">
            <v>2.1.3.01.02.003</v>
          </cell>
          <cell r="G557" t="str">
            <v>Subvenciones a empresas de transporte masivo</v>
          </cell>
        </row>
        <row r="558">
          <cell r="A558" t="str">
            <v>2.1.3.01.02.004</v>
          </cell>
          <cell r="G558" t="str">
            <v>Subvenciones para servicios públicos domiciliarios de agua potable y saneamiento básico</v>
          </cell>
        </row>
        <row r="559">
          <cell r="A559" t="str">
            <v>2.1.3.01.02.005</v>
          </cell>
          <cell r="G559" t="str">
            <v>Transferencias para Empresas Sociales del Estado</v>
          </cell>
        </row>
        <row r="560">
          <cell r="A560" t="str">
            <v>2.1.3.01.03</v>
          </cell>
          <cell r="F560" t="str">
            <v xml:space="preserve">A empresas privadas financieras </v>
          </cell>
        </row>
        <row r="561">
          <cell r="A561" t="str">
            <v>2.1.3.01.04</v>
          </cell>
          <cell r="F561" t="str">
            <v>A empresas privadas no financieras</v>
          </cell>
        </row>
        <row r="562">
          <cell r="A562" t="str">
            <v>2.1.3.01.04.001</v>
          </cell>
          <cell r="G562" t="str">
            <v>Transferencia a los proveedores de redes y servicios de telecomunicaciones Art 58 de Ley 1450 de 2011</v>
          </cell>
        </row>
        <row r="563">
          <cell r="A563" t="str">
            <v>2.1.3.01.04.002</v>
          </cell>
          <cell r="G563" t="str">
            <v>Programa de seguros para el sector exportador</v>
          </cell>
        </row>
        <row r="564">
          <cell r="A564" t="str">
            <v>2.1.3.01.04.003</v>
          </cell>
          <cell r="G564" t="str">
            <v>Incentivo a las inversiones en hidrocarburos y minería - certificado de reembolso tributario (CERT). Artículo 365 de la Ley 1819 de 2016</v>
          </cell>
        </row>
        <row r="565">
          <cell r="A565" t="str">
            <v>2.1.3.01.04.004</v>
          </cell>
          <cell r="G565" t="str">
            <v>Subvenciones para servicios públicos domiciliarios de agua potable y saneamiento básico</v>
          </cell>
        </row>
        <row r="566">
          <cell r="A566" t="str">
            <v>2.1.3.02</v>
          </cell>
          <cell r="E566" t="str">
            <v>A empresas diferente de subvenciones</v>
          </cell>
        </row>
        <row r="567">
          <cell r="A567" t="str">
            <v>2.1.3.02.01</v>
          </cell>
          <cell r="F567" t="str">
            <v>Actividades de atención a la salud humana y de asistencia social</v>
          </cell>
        </row>
        <row r="568">
          <cell r="A568" t="str">
            <v>2.1.3.02.01.001</v>
          </cell>
          <cell r="G568" t="str">
            <v>Campana y control antituberculosis</v>
          </cell>
        </row>
        <row r="569">
          <cell r="A569" t="str">
            <v>2.1.3.02.01.002</v>
          </cell>
          <cell r="G569" t="str">
            <v>Plan nacional de salud rural</v>
          </cell>
        </row>
        <row r="570">
          <cell r="A570" t="str">
            <v>2.1.3.02.01.003</v>
          </cell>
          <cell r="G570" t="str">
            <v>Programa emergencia sanitaria</v>
          </cell>
        </row>
        <row r="571">
          <cell r="A571" t="str">
            <v>2.1.3.02.01.004</v>
          </cell>
          <cell r="G571" t="str">
            <v>Financiación de beneficiarios del régimen subsidiado en salud. Art 10 ley 1122 de 2007</v>
          </cell>
        </row>
        <row r="572">
          <cell r="A572" t="str">
            <v>2.1.3.02.01.005</v>
          </cell>
          <cell r="G572" t="str">
            <v xml:space="preserve">Transferencia al Instituto Nacional de Cancerología </v>
          </cell>
        </row>
        <row r="573">
          <cell r="A573" t="str">
            <v>2.1.3.02.01.006</v>
          </cell>
          <cell r="G573" t="str">
            <v>Transferencia al Sanatorio de Contratación</v>
          </cell>
        </row>
        <row r="574">
          <cell r="A574" t="str">
            <v>2.1.3.02.01.007</v>
          </cell>
          <cell r="G574" t="str">
            <v>Transferencia al Sanatorio de Agua de Dios</v>
          </cell>
        </row>
        <row r="575">
          <cell r="A575" t="str">
            <v>2.1.3.02.01.008</v>
          </cell>
          <cell r="G575" t="str">
            <v>Transferencia al Centro Dermatológico Federico Lleras Acosta</v>
          </cell>
        </row>
        <row r="576">
          <cell r="A576" t="str">
            <v>2.1.3.02.02</v>
          </cell>
          <cell r="F576" t="str">
            <v>Agricultura, ganadería, caza, silvicultura y pesca</v>
          </cell>
        </row>
        <row r="577">
          <cell r="A577" t="str">
            <v>2.1.3.02.02.001</v>
          </cell>
          <cell r="G577" t="str">
            <v>Transferencias al sector agrícola y sector industrial para apoyo a la producción - Artículo 1 Ley 16/90 y artículo 1 Ley 101/93; Ley 795/03</v>
          </cell>
        </row>
        <row r="578">
          <cell r="A578" t="str">
            <v>2.1.3.02.03</v>
          </cell>
          <cell r="F578" t="str">
            <v>Administración pública y defensa; planes de seguridad social de afiliación obligatoria</v>
          </cell>
        </row>
        <row r="579">
          <cell r="A579" t="str">
            <v>2.1.3.02.03.001</v>
          </cell>
          <cell r="G579" t="str">
            <v>Subsidio liquidaciones Leyes 550 de 1999 y 1116 de 2006.</v>
          </cell>
        </row>
        <row r="580">
          <cell r="A580" t="str">
            <v>2.1.3.02.03.002</v>
          </cell>
          <cell r="G580" t="str">
            <v>Cruce de cuentas por concepto de obligaciones de los organismos y entidades del Gobierno Nacional con empresas de servicios públicos y entidades territoriales para el pago de servicios públicos, impuesto predial</v>
          </cell>
        </row>
        <row r="581">
          <cell r="A581" t="str">
            <v>2.1.3.02.03.003</v>
          </cell>
          <cell r="G581" t="str">
            <v>Transferir a Colpensiones - costas judiciales antigua ISS Decreto 0553 de 2015</v>
          </cell>
        </row>
        <row r="582">
          <cell r="A582" t="str">
            <v>2.1.3.02.03.004</v>
          </cell>
          <cell r="G582" t="str">
            <v>Transferencia a Coljuegos</v>
          </cell>
        </row>
        <row r="583">
          <cell r="A583" t="str">
            <v>2.1.3.02.04</v>
          </cell>
          <cell r="F583" t="str">
            <v>Educación</v>
          </cell>
        </row>
        <row r="584">
          <cell r="A584" t="str">
            <v>2.1.3.02.04.001</v>
          </cell>
          <cell r="G584" t="str">
            <v>Fundación Colegio Mayor de San Bartolomé (Ley 72/83)</v>
          </cell>
        </row>
        <row r="585">
          <cell r="A585" t="str">
            <v>2.1.3.02.05</v>
          </cell>
          <cell r="F585" t="str">
            <v>Actividades de servicios financieros y de seguros</v>
          </cell>
        </row>
        <row r="586">
          <cell r="A586" t="str">
            <v>2.1.3.02.05.001</v>
          </cell>
          <cell r="G586" t="str">
            <v>Transferencia a FOGAFIN aval guardadores Ley 1306/09</v>
          </cell>
        </row>
        <row r="587">
          <cell r="A587" t="str">
            <v>2.1.3.02.05.002</v>
          </cell>
          <cell r="G587" t="str">
            <v>Transferencia a FOGAFIN para administración de negocios fiduciarios. Decreto 2555 de 2010</v>
          </cell>
        </row>
        <row r="588">
          <cell r="A588" t="str">
            <v>2.1.3.02.05.003</v>
          </cell>
          <cell r="G588" t="str">
            <v>Transferencias a FOGAFIN, pasivos contingentes derivados de la venta de acciones Banco Popular y Banco de Colombia . art 31. Ley 35 de 1993, Decreto 2049 de 1993 y 1118  de 1995</v>
          </cell>
        </row>
        <row r="589">
          <cell r="A589" t="str">
            <v>2.1.3.02.05.004</v>
          </cell>
          <cell r="G589" t="str">
            <v>Apertura y/u operación oficinas de la red social del Banco Agrario a nivel nacional. Ley 795 de 2003</v>
          </cell>
        </row>
        <row r="590">
          <cell r="A590" t="str">
            <v>2.1.3.02.05.005</v>
          </cell>
          <cell r="G590" t="str">
            <v>Cubrimiento del riesgo del deslizamiento del salario mínimo - Decreto 036 de 2015</v>
          </cell>
        </row>
        <row r="591">
          <cell r="A591" t="str">
            <v>2.1.3.02.05.006</v>
          </cell>
          <cell r="G591" t="str">
            <v>Traslado de dividendos</v>
          </cell>
        </row>
        <row r="592">
          <cell r="A592" t="str">
            <v>2.1.3.02.06</v>
          </cell>
          <cell r="F592" t="str">
            <v>Información y comunicaciones</v>
          </cell>
        </row>
        <row r="593">
          <cell r="A593" t="str">
            <v>2.1.3.02.06.001</v>
          </cell>
          <cell r="G593" t="str">
            <v>Transferir al operador oficial de los servicios de franquicia postal y telegráfica</v>
          </cell>
        </row>
        <row r="594">
          <cell r="A594" t="str">
            <v>2.1.3.02.06.002</v>
          </cell>
          <cell r="G594" t="str">
            <v xml:space="preserve">Transferencia  para financiamiento del servicio postal universal </v>
          </cell>
        </row>
        <row r="595">
          <cell r="A595" t="str">
            <v>2.1.3.02.07</v>
          </cell>
          <cell r="F595" t="str">
            <v>Otras actividades de servicios</v>
          </cell>
        </row>
        <row r="596">
          <cell r="A596" t="str">
            <v>2.1.3.02.07.001</v>
          </cell>
          <cell r="G596" t="str">
            <v>Fortalecimiento organizacional de las entidades religiosas y las organizaciones basadas en la fe como actores sociales trascendentes en el marco de la Ley 133 de 1994</v>
          </cell>
        </row>
        <row r="597">
          <cell r="A597" t="str">
            <v>2.1.3.02.08</v>
          </cell>
          <cell r="F597" t="str">
            <v>Comercio al por mayor y al por menor; reparación de vehículos automotores y motocicletas</v>
          </cell>
        </row>
        <row r="598">
          <cell r="A598" t="str">
            <v>2.1.3.02.08.001</v>
          </cell>
          <cell r="G598" t="str">
            <v>Transferencia a Artesanías de Colombia S.A.</v>
          </cell>
        </row>
        <row r="599">
          <cell r="A599" t="str">
            <v>2.1.3.02.09</v>
          </cell>
          <cell r="F599" t="str">
            <v>Distribución de agua; evacuación y tratamiento de aguas residuales, gestión de desechos y actividades de saneamiento ambiental</v>
          </cell>
        </row>
        <row r="600">
          <cell r="A600" t="str">
            <v>2.1.3.02.09.001</v>
          </cell>
          <cell r="G600" t="str">
            <v>Transferencia a la Corporación Autónoma Regional del Rio Grande de la Magdalena - CORMAGDALENA</v>
          </cell>
        </row>
        <row r="601">
          <cell r="A601" t="str">
            <v>2.1.3.02.10</v>
          </cell>
          <cell r="F601" t="str">
            <v>Suministro de electricidad, gas, vapor y aire acondicionado</v>
          </cell>
        </row>
        <row r="602">
          <cell r="A602" t="str">
            <v>2.1.3.02.10.001</v>
          </cell>
          <cell r="G602" t="str">
            <v>Traslado de dividendos</v>
          </cell>
        </row>
        <row r="603">
          <cell r="A603" t="str">
            <v>2.1.3.03</v>
          </cell>
          <cell r="E603" t="str">
            <v>A gobiernos  y organizaciones internacionales</v>
          </cell>
        </row>
        <row r="604">
          <cell r="A604" t="str">
            <v>2.1.3.03.01</v>
          </cell>
          <cell r="F604" t="str">
            <v xml:space="preserve">A gobiernos extranjeros </v>
          </cell>
        </row>
        <row r="605">
          <cell r="A605" t="str">
            <v>2.1.3.03.02</v>
          </cell>
          <cell r="F605" t="str">
            <v xml:space="preserve">A organizaciones internacionales </v>
          </cell>
        </row>
        <row r="606">
          <cell r="A606" t="str">
            <v>2.1.3.03.02.001</v>
          </cell>
          <cell r="G606" t="str">
            <v>Consejo Internacional de Archivos (ICA) Ley 927 de 2004</v>
          </cell>
        </row>
        <row r="607">
          <cell r="A607" t="str">
            <v>2.1.3.03.02.001.01</v>
          </cell>
          <cell r="H607" t="str">
            <v>Membresías</v>
          </cell>
        </row>
        <row r="608">
          <cell r="A608" t="str">
            <v>2.1.3.03.02.001.02</v>
          </cell>
          <cell r="H608" t="str">
            <v>Distintas a membresías</v>
          </cell>
        </row>
        <row r="609">
          <cell r="A609" t="str">
            <v>2.1.3.03.02.002</v>
          </cell>
          <cell r="G609" t="str">
            <v xml:space="preserve">Asociación Internacional de Organismos de Supervisión de Fondos de Pensiones-AIOS. Artículo 97 Ley 795 de 2003 </v>
          </cell>
        </row>
        <row r="610">
          <cell r="A610" t="str">
            <v>2.1.3.03.02.002.01</v>
          </cell>
          <cell r="H610" t="str">
            <v>Membresías</v>
          </cell>
        </row>
        <row r="611">
          <cell r="A611" t="str">
            <v>2.1.3.03.02.002.02</v>
          </cell>
          <cell r="H611" t="str">
            <v>Distintas a membresías</v>
          </cell>
        </row>
        <row r="612">
          <cell r="A612" t="str">
            <v>2.1.3.03.02.003</v>
          </cell>
          <cell r="G612" t="str">
            <v xml:space="preserve">Asociación Internacional de Supervisores de Seguros -IAIS-art. 97 de la Ley 795 del 2003 </v>
          </cell>
        </row>
        <row r="613">
          <cell r="A613" t="str">
            <v>2.1.3.03.02.003.01</v>
          </cell>
          <cell r="H613" t="str">
            <v>Membresías</v>
          </cell>
        </row>
        <row r="614">
          <cell r="A614" t="str">
            <v>2.1.3.03.02.003.02</v>
          </cell>
          <cell r="H614" t="str">
            <v>Distintas a membresías</v>
          </cell>
        </row>
        <row r="615">
          <cell r="A615" t="str">
            <v>2.1.3.03.02.004</v>
          </cell>
          <cell r="G615" t="str">
            <v xml:space="preserve">Organización Internacional de Comisiones de Valores IOSCO/OICV artículo 112 Ley 795/2003 </v>
          </cell>
        </row>
        <row r="616">
          <cell r="A616" t="str">
            <v>2.1.3.03.02.004.01</v>
          </cell>
          <cell r="H616" t="str">
            <v>Membresías</v>
          </cell>
        </row>
        <row r="617">
          <cell r="A617" t="str">
            <v>2.1.3.03.02.004.02</v>
          </cell>
          <cell r="H617" t="str">
            <v>Distintas a membresías</v>
          </cell>
        </row>
        <row r="618">
          <cell r="A618" t="str">
            <v>2.1.3.03.02.005</v>
          </cell>
          <cell r="G618" t="str">
            <v xml:space="preserve">Organización Internacional de Supervisores de Pensiones - IOPS. Artículo 112 Ley 795 de 2003 </v>
          </cell>
        </row>
        <row r="619">
          <cell r="A619" t="str">
            <v>2.1.3.03.02.005.01</v>
          </cell>
          <cell r="H619" t="str">
            <v>Membresías</v>
          </cell>
        </row>
        <row r="620">
          <cell r="A620" t="str">
            <v>2.1.3.03.02.005.02</v>
          </cell>
          <cell r="H620" t="str">
            <v>Distintas a membresías</v>
          </cell>
        </row>
        <row r="621">
          <cell r="A621" t="str">
            <v>2.1.3.03.02.006</v>
          </cell>
          <cell r="G621" t="str">
            <v>Programa de Apoyo al Desarrollo de Archivos Iberoamericanos -ADAI- Ley 558 de 2000.</v>
          </cell>
        </row>
        <row r="622">
          <cell r="A622" t="str">
            <v>2.1.3.03.02.006.01</v>
          </cell>
          <cell r="H622" t="str">
            <v>Membresías</v>
          </cell>
        </row>
        <row r="623">
          <cell r="A623" t="str">
            <v>2.1.3.03.02.006.02</v>
          </cell>
          <cell r="H623" t="str">
            <v>Distintas a membresías</v>
          </cell>
        </row>
        <row r="624">
          <cell r="A624" t="str">
            <v>2.1.3.03.02.007</v>
          </cell>
          <cell r="G624" t="str">
            <v>Foro Interparlamentario Para las Américas - FIPA (Ley 1096 de 2006)</v>
          </cell>
        </row>
        <row r="625">
          <cell r="A625" t="str">
            <v>2.1.3.03.02.007.01</v>
          </cell>
          <cell r="H625" t="str">
            <v>Membresías</v>
          </cell>
        </row>
        <row r="626">
          <cell r="A626" t="str">
            <v>2.1.3.03.02.007.02</v>
          </cell>
          <cell r="H626" t="str">
            <v>Distintas a membresías</v>
          </cell>
        </row>
        <row r="627">
          <cell r="A627" t="str">
            <v>2.1.3.03.02.008</v>
          </cell>
          <cell r="G627" t="str">
            <v>Parlamento Latinoamericano (Ley 83 de 1988)</v>
          </cell>
        </row>
        <row r="628">
          <cell r="A628" t="str">
            <v>2.1.3.03.02.008.01</v>
          </cell>
          <cell r="H628" t="str">
            <v>Membresías</v>
          </cell>
        </row>
        <row r="629">
          <cell r="A629" t="str">
            <v>2.1.3.03.02.008.02</v>
          </cell>
          <cell r="H629" t="str">
            <v>Distintas a membresías</v>
          </cell>
        </row>
        <row r="630">
          <cell r="A630" t="str">
            <v>2.1.3.03.02.009</v>
          </cell>
          <cell r="G630" t="str">
            <v>Unión Interparlamentaria (Ley 204 de 1995)</v>
          </cell>
        </row>
        <row r="631">
          <cell r="A631" t="str">
            <v>2.1.3.03.02.009.01</v>
          </cell>
          <cell r="H631" t="str">
            <v>Membresías</v>
          </cell>
        </row>
        <row r="632">
          <cell r="A632" t="str">
            <v>2.1.3.03.02.009.02</v>
          </cell>
          <cell r="H632" t="str">
            <v>Distintas a membresías</v>
          </cell>
        </row>
        <row r="633">
          <cell r="A633" t="str">
            <v>2.1.3.03.02.010</v>
          </cell>
          <cell r="G633" t="str">
            <v>OLACEFS (Ley 46 de 1981)</v>
          </cell>
        </row>
        <row r="634">
          <cell r="A634" t="str">
            <v>2.1.3.03.02.010.01</v>
          </cell>
          <cell r="H634" t="str">
            <v>Membresías</v>
          </cell>
        </row>
        <row r="635">
          <cell r="A635" t="str">
            <v>2.1.3.03.02.010.02</v>
          </cell>
          <cell r="H635" t="str">
            <v>Distintas a membresías</v>
          </cell>
        </row>
        <row r="636">
          <cell r="A636" t="str">
            <v>2.1.3.03.02.011</v>
          </cell>
          <cell r="G636" t="str">
            <v>Organización Mundial de Propiedad Intelectual -OMPI- Ley 33 de 1987</v>
          </cell>
        </row>
        <row r="637">
          <cell r="A637" t="str">
            <v>2.1.3.03.02.011.01</v>
          </cell>
          <cell r="H637" t="str">
            <v>Membresías</v>
          </cell>
        </row>
        <row r="638">
          <cell r="A638" t="str">
            <v>2.1.3.03.02.011.02</v>
          </cell>
          <cell r="H638" t="str">
            <v>Distintas a membresías</v>
          </cell>
        </row>
        <row r="639">
          <cell r="A639" t="str">
            <v>2.1.3.03.02.012</v>
          </cell>
          <cell r="G639" t="str">
            <v>Centro Latinoamericano de Administración para el Desarrollo - CLAD.  Ley 637 de 2001</v>
          </cell>
        </row>
        <row r="640">
          <cell r="A640" t="str">
            <v>2.1.3.03.02.012.01</v>
          </cell>
          <cell r="H640" t="str">
            <v>Membresías</v>
          </cell>
        </row>
        <row r="641">
          <cell r="A641" t="str">
            <v>2.1.3.03.02.012.02</v>
          </cell>
          <cell r="H641" t="str">
            <v>Distintas a membresías</v>
          </cell>
        </row>
        <row r="642">
          <cell r="A642" t="str">
            <v>2.1.3.03.02.013</v>
          </cell>
          <cell r="G642" t="str">
            <v>Unión Internacional de Telecomunicaciones-UIT-Ley 252 de 1995</v>
          </cell>
        </row>
        <row r="643">
          <cell r="A643" t="str">
            <v>2.1.3.03.02.013.01</v>
          </cell>
          <cell r="H643" t="str">
            <v>Membresías</v>
          </cell>
        </row>
        <row r="644">
          <cell r="A644" t="str">
            <v>2.1.3.03.02.013.02</v>
          </cell>
          <cell r="H644" t="str">
            <v>Distintas a membresías</v>
          </cell>
        </row>
        <row r="645">
          <cell r="A645" t="str">
            <v>2.1.3.03.02.014</v>
          </cell>
          <cell r="G645" t="str">
            <v>Alto Comisionado de las Naciones Unidas para los Refugiados.ACNUR (Ley 13 de 1945 y 35 de 1961)</v>
          </cell>
        </row>
        <row r="646">
          <cell r="A646" t="str">
            <v>2.1.3.03.02.014.01</v>
          </cell>
          <cell r="H646" t="str">
            <v>Membresías</v>
          </cell>
        </row>
        <row r="647">
          <cell r="A647" t="str">
            <v>2.1.3.03.02.014.02</v>
          </cell>
          <cell r="H647" t="str">
            <v>Distintas a membresías</v>
          </cell>
        </row>
        <row r="648">
          <cell r="A648" t="str">
            <v>2.1.3.03.02.015</v>
          </cell>
          <cell r="G648" t="str">
            <v>Asociación de Estados del Caribe. AEC. (Ley 216 de 1995)</v>
          </cell>
        </row>
        <row r="649">
          <cell r="A649" t="str">
            <v>2.1.3.03.02.015.01</v>
          </cell>
          <cell r="H649" t="str">
            <v>Membresías</v>
          </cell>
        </row>
        <row r="650">
          <cell r="A650" t="str">
            <v>2.1.3.03.02.015.02</v>
          </cell>
          <cell r="H650" t="str">
            <v>Distintas a membresías</v>
          </cell>
        </row>
        <row r="651">
          <cell r="A651" t="str">
            <v>2.1.3.03.02.016</v>
          </cell>
          <cell r="G651" t="str">
            <v>Asociación Latinoamericana de Integración.ALADI. (Ley 45 de 1981)</v>
          </cell>
        </row>
        <row r="652">
          <cell r="A652" t="str">
            <v>2.1.3.03.02.016.01</v>
          </cell>
          <cell r="H652" t="str">
            <v>Membresías</v>
          </cell>
        </row>
        <row r="653">
          <cell r="A653" t="str">
            <v>2.1.3.03.02.016.02</v>
          </cell>
          <cell r="H653" t="str">
            <v>Distintas a membresías</v>
          </cell>
        </row>
        <row r="654">
          <cell r="A654" t="str">
            <v>2.1.3.03.02.017</v>
          </cell>
          <cell r="G654" t="str">
            <v>Buro Internacional de Exposiciones (Ley 52/1930)</v>
          </cell>
        </row>
        <row r="655">
          <cell r="A655" t="str">
            <v>2.1.3.03.02.017.01</v>
          </cell>
          <cell r="H655" t="str">
            <v>Membresías</v>
          </cell>
        </row>
        <row r="656">
          <cell r="A656" t="str">
            <v>2.1.3.03.02.017.02</v>
          </cell>
          <cell r="H656" t="str">
            <v>Distintas a membresías</v>
          </cell>
        </row>
        <row r="657">
          <cell r="A657" t="str">
            <v>2.1.3.03.02.018</v>
          </cell>
          <cell r="G657" t="str">
            <v>Centro de Ciencia y Tecnología de los Países no Alineados y Otros Países en Desarrollo. (Ley 354/1997)</v>
          </cell>
        </row>
        <row r="658">
          <cell r="A658" t="str">
            <v>2.1.3.03.02.018.01</v>
          </cell>
          <cell r="H658" t="str">
            <v>Membresías</v>
          </cell>
        </row>
        <row r="659">
          <cell r="A659" t="str">
            <v>2.1.3.03.02.018.02</v>
          </cell>
          <cell r="H659" t="str">
            <v>Distintas a membresías</v>
          </cell>
        </row>
        <row r="660">
          <cell r="A660" t="str">
            <v>2.1.3.03.02.019</v>
          </cell>
          <cell r="G660" t="str">
            <v>Centro de Información de las Naciones Unidas. CINU: (Ley 13 de 1945)</v>
          </cell>
        </row>
        <row r="661">
          <cell r="A661" t="str">
            <v>2.1.3.03.02.019.01</v>
          </cell>
          <cell r="H661" t="str">
            <v>Membresías</v>
          </cell>
        </row>
        <row r="662">
          <cell r="A662" t="str">
            <v>2.1.3.03.02.019.02</v>
          </cell>
          <cell r="H662" t="str">
            <v>Distintas a membresías</v>
          </cell>
        </row>
        <row r="663">
          <cell r="A663" t="str">
            <v>2.1.3.03.02.020</v>
          </cell>
          <cell r="G663" t="str">
            <v>Centro Internacional de Estudios para la Conservación y Restauración de los Bienes Culturales. UNESCO.ICCROM. (Ley 8 de 1947)</v>
          </cell>
        </row>
        <row r="664">
          <cell r="A664" t="str">
            <v>2.1.3.03.02.020.01</v>
          </cell>
          <cell r="H664" t="str">
            <v>Membresías</v>
          </cell>
        </row>
        <row r="665">
          <cell r="A665" t="str">
            <v>2.1.3.03.02.020.02</v>
          </cell>
          <cell r="H665" t="str">
            <v>Distintas a membresías</v>
          </cell>
        </row>
        <row r="666">
          <cell r="A666" t="str">
            <v>2.1.3.03.02.021</v>
          </cell>
          <cell r="G666" t="str">
            <v>Centro Regional para el Fomento del Libro en América Latina y el Caribe.CERLALC. (Ley 65 de 1986)</v>
          </cell>
        </row>
        <row r="667">
          <cell r="A667" t="str">
            <v>2.1.3.03.02.021.01</v>
          </cell>
          <cell r="H667" t="str">
            <v>Membresías</v>
          </cell>
        </row>
        <row r="668">
          <cell r="A668" t="str">
            <v>2.1.3.03.02.021.02</v>
          </cell>
          <cell r="H668" t="str">
            <v>Distintas a membresías</v>
          </cell>
        </row>
        <row r="669">
          <cell r="A669" t="str">
            <v>2.1.3.03.02.022</v>
          </cell>
          <cell r="G669" t="str">
            <v>Comisión Económica para América Latina. CEPAL. (Ley 13 de 1945)</v>
          </cell>
        </row>
        <row r="670">
          <cell r="A670" t="str">
            <v>2.1.3.03.02.022.01</v>
          </cell>
          <cell r="H670" t="str">
            <v>Membresías</v>
          </cell>
        </row>
        <row r="671">
          <cell r="A671" t="str">
            <v>2.1.3.03.02.022.02</v>
          </cell>
          <cell r="H671" t="str">
            <v>Distintas a membresías</v>
          </cell>
        </row>
        <row r="672">
          <cell r="A672" t="str">
            <v>2.1.3.03.02.023</v>
          </cell>
          <cell r="G672" t="str">
            <v>Comisión Internacional Humanitaria.CIH. (Ley 11 de 1992 y Ley 171 de 1994)</v>
          </cell>
        </row>
        <row r="673">
          <cell r="A673" t="str">
            <v>2.1.3.03.02.023.01</v>
          </cell>
          <cell r="H673" t="str">
            <v>Membresías</v>
          </cell>
        </row>
        <row r="674">
          <cell r="A674" t="str">
            <v>2.1.3.03.02.023.02</v>
          </cell>
          <cell r="H674" t="str">
            <v>Distintas a membresías</v>
          </cell>
        </row>
        <row r="675">
          <cell r="A675" t="str">
            <v>2.1.3.03.02.024</v>
          </cell>
          <cell r="G675" t="str">
            <v>Comisión Permanente del Pacífico Sur.CPPS. (Ley 7 de 1980)</v>
          </cell>
        </row>
        <row r="676">
          <cell r="A676" t="str">
            <v>2.1.3.03.02.024.01</v>
          </cell>
          <cell r="H676" t="str">
            <v>Membresías</v>
          </cell>
        </row>
        <row r="677">
          <cell r="A677" t="str">
            <v>2.1.3.03.02.024.02</v>
          </cell>
          <cell r="H677" t="str">
            <v>Distintas a membresías</v>
          </cell>
        </row>
        <row r="678">
          <cell r="A678" t="str">
            <v>2.1.3.03.02.025</v>
          </cell>
          <cell r="G678" t="str">
            <v>Comisión Preparatoria de la Organización para la Prohibición de Armas Químicas. OPAQ. (Ley 13/1945 y Ley 525/1999)</v>
          </cell>
        </row>
        <row r="679">
          <cell r="A679" t="str">
            <v>2.1.3.03.02.025.01</v>
          </cell>
          <cell r="H679" t="str">
            <v>Membresías</v>
          </cell>
        </row>
        <row r="680">
          <cell r="A680" t="str">
            <v>2.1.3.03.02.025.02</v>
          </cell>
          <cell r="H680" t="str">
            <v>Distintas a membresías</v>
          </cell>
        </row>
        <row r="681">
          <cell r="A681" t="str">
            <v>2.1.3.03.02.026</v>
          </cell>
          <cell r="G681" t="str">
            <v>Comité Internacional de la Cruz Roja. Contribución ordinaria. CICR. (Ley 5 de 1960)</v>
          </cell>
        </row>
        <row r="682">
          <cell r="A682" t="str">
            <v>2.1.3.03.02.026.01</v>
          </cell>
          <cell r="H682" t="str">
            <v>Membresías</v>
          </cell>
        </row>
        <row r="683">
          <cell r="A683" t="str">
            <v>2.1.3.03.02.026.02</v>
          </cell>
          <cell r="H683" t="str">
            <v>Distintas a membresías</v>
          </cell>
        </row>
        <row r="684">
          <cell r="A684" t="str">
            <v>2.1.3.03.02.027</v>
          </cell>
          <cell r="G684" t="str">
            <v>Consejo Colombiano de Cooperación en el Pacífico. COLPEC. (Ley 827 de 2003)</v>
          </cell>
        </row>
        <row r="685">
          <cell r="A685" t="str">
            <v>2.1.3.03.02.027.01</v>
          </cell>
          <cell r="H685" t="str">
            <v>Membresías</v>
          </cell>
        </row>
        <row r="686">
          <cell r="A686" t="str">
            <v>2.1.3.03.02.027.02</v>
          </cell>
          <cell r="H686" t="str">
            <v>Distintas a membresías</v>
          </cell>
        </row>
        <row r="687">
          <cell r="A687" t="str">
            <v>2.1.3.03.02.028</v>
          </cell>
          <cell r="G687" t="str">
            <v>Convención de Basilea. (Ley 253 de 1996)</v>
          </cell>
        </row>
        <row r="688">
          <cell r="A688" t="str">
            <v>2.1.3.03.02.028.01</v>
          </cell>
          <cell r="H688" t="str">
            <v>Membresías</v>
          </cell>
        </row>
        <row r="689">
          <cell r="A689" t="str">
            <v>2.1.3.03.02.028.02</v>
          </cell>
          <cell r="H689" t="str">
            <v>Distintas a membresías</v>
          </cell>
        </row>
        <row r="690">
          <cell r="A690" t="str">
            <v>2.1.3.03.02.029</v>
          </cell>
          <cell r="G690" t="str">
            <v>Convención de las Naciones Unidas Contra la Desertización. UNCLD. (Ley 461 de 1998)</v>
          </cell>
        </row>
        <row r="691">
          <cell r="A691" t="str">
            <v>2.1.3.03.02.029.01</v>
          </cell>
          <cell r="H691" t="str">
            <v>Membresías</v>
          </cell>
        </row>
        <row r="692">
          <cell r="A692" t="str">
            <v>2.1.3.03.02.029.02</v>
          </cell>
          <cell r="H692" t="str">
            <v>Distintas a membresías</v>
          </cell>
        </row>
        <row r="693">
          <cell r="A693" t="str">
            <v>2.1.3.03.02.030</v>
          </cell>
          <cell r="G693" t="str">
            <v>Convención Marco de las Naciones Unidas Sobre Cambio Climático. (Ley 164 de 1994)</v>
          </cell>
        </row>
        <row r="694">
          <cell r="A694" t="str">
            <v>2.1.3.03.02.030.01</v>
          </cell>
          <cell r="H694" t="str">
            <v>Membresías</v>
          </cell>
        </row>
        <row r="695">
          <cell r="A695" t="str">
            <v>2.1.3.03.02.030.02</v>
          </cell>
          <cell r="H695" t="str">
            <v>Distintas a membresías</v>
          </cell>
        </row>
        <row r="696">
          <cell r="A696" t="str">
            <v>2.1.3.03.02.031</v>
          </cell>
          <cell r="G696" t="str">
            <v>Convención Minas Antipersonales. (Ley 554 de 2000)</v>
          </cell>
        </row>
        <row r="697">
          <cell r="A697" t="str">
            <v>2.1.3.03.02.031.01</v>
          </cell>
          <cell r="H697" t="str">
            <v>Membresías</v>
          </cell>
        </row>
        <row r="698">
          <cell r="A698" t="str">
            <v>2.1.3.03.02.031.02</v>
          </cell>
          <cell r="H698" t="str">
            <v>Distintas a membresías</v>
          </cell>
        </row>
        <row r="699">
          <cell r="A699" t="str">
            <v>2.1.3.03.02.032</v>
          </cell>
          <cell r="G699" t="str">
            <v>Convención para Ciertas Armas Convencionales.CCW. Ley 469 de 1998</v>
          </cell>
        </row>
        <row r="700">
          <cell r="A700" t="str">
            <v>2.1.3.03.02.032.01</v>
          </cell>
          <cell r="H700" t="str">
            <v>Membresías</v>
          </cell>
        </row>
        <row r="701">
          <cell r="A701" t="str">
            <v>2.1.3.03.02.032.02</v>
          </cell>
          <cell r="H701" t="str">
            <v>Distintas a membresías</v>
          </cell>
        </row>
        <row r="702">
          <cell r="A702" t="str">
            <v>2.1.3.03.02.033</v>
          </cell>
          <cell r="G702" t="str">
            <v>Convención para la Prohibición del Desarrollo, la Producción y el Almacenamiento de Armas Bacteriológicas y Toxinas y Sobre Destrucción. BCW - Ley 13 de 1945</v>
          </cell>
        </row>
        <row r="703">
          <cell r="A703" t="str">
            <v>2.1.3.03.02.033.01</v>
          </cell>
          <cell r="H703" t="str">
            <v>Membresías</v>
          </cell>
        </row>
        <row r="704">
          <cell r="A704" t="str">
            <v>2.1.3.03.02.033.02</v>
          </cell>
          <cell r="H704" t="str">
            <v>Distintas a membresías</v>
          </cell>
        </row>
        <row r="705">
          <cell r="A705" t="str">
            <v>2.1.3.03.02.034</v>
          </cell>
          <cell r="G705" t="str">
            <v>Convenio de Estocolmo sobre Contaminantes Orgánicos Persistentes (Ley 1196/2008)</v>
          </cell>
        </row>
        <row r="706">
          <cell r="A706" t="str">
            <v>2.1.3.03.02.034.01</v>
          </cell>
          <cell r="H706" t="str">
            <v>Membresías</v>
          </cell>
        </row>
        <row r="707">
          <cell r="A707" t="str">
            <v>2.1.3.03.02.034.02</v>
          </cell>
          <cell r="H707" t="str">
            <v>Distintas a membresías</v>
          </cell>
        </row>
        <row r="708">
          <cell r="A708" t="str">
            <v>2.1.3.03.02.035</v>
          </cell>
          <cell r="G708" t="str">
            <v>Convenio de Rotterdam para la aplicación del procedimiento del consentimiento fundamentado previo a ciertos plaguicidas y productos químicos peligrosos objeto de comercio internacional (Ley 1159 de 2007)</v>
          </cell>
        </row>
        <row r="709">
          <cell r="A709" t="str">
            <v>2.1.3.03.02.035.01</v>
          </cell>
          <cell r="H709" t="str">
            <v>Membresías</v>
          </cell>
        </row>
        <row r="710">
          <cell r="A710" t="str">
            <v>2.1.3.03.02.035.02</v>
          </cell>
          <cell r="H710" t="str">
            <v>Distintas a membresías</v>
          </cell>
        </row>
        <row r="711">
          <cell r="A711" t="str">
            <v>2.1.3.03.02.036</v>
          </cell>
          <cell r="G711" t="str">
            <v>Convenio relativo a los humedales de importancia internacional especialmente como hábitat de aves acuáticas. (Ley 357 de 1997)</v>
          </cell>
        </row>
        <row r="712">
          <cell r="A712" t="str">
            <v>2.1.3.03.02.036.01</v>
          </cell>
          <cell r="H712" t="str">
            <v>Membresías</v>
          </cell>
        </row>
        <row r="713">
          <cell r="A713" t="str">
            <v>2.1.3.03.02.036.02</v>
          </cell>
          <cell r="H713" t="str">
            <v>Distintas a membresías</v>
          </cell>
        </row>
        <row r="714">
          <cell r="A714" t="str">
            <v>2.1.3.03.02.037</v>
          </cell>
          <cell r="G714" t="str">
            <v>Corte Penal Internacional.CPI.  (Ley 742 de 2002)</v>
          </cell>
        </row>
        <row r="715">
          <cell r="A715" t="str">
            <v>2.1.3.03.02.037.01</v>
          </cell>
          <cell r="H715" t="str">
            <v>Membresías</v>
          </cell>
        </row>
        <row r="716">
          <cell r="A716" t="str">
            <v>2.1.3.03.02.037.02</v>
          </cell>
          <cell r="H716" t="str">
            <v>Distintas a membresías</v>
          </cell>
        </row>
        <row r="717">
          <cell r="A717" t="str">
            <v>2.1.3.03.02.038</v>
          </cell>
          <cell r="G717" t="str">
            <v>Corte Permanente de Arbitraje.CPA. (Ley 251 de 1995)</v>
          </cell>
        </row>
        <row r="718">
          <cell r="A718" t="str">
            <v>2.1.3.03.02.038.01</v>
          </cell>
          <cell r="H718" t="str">
            <v>Membresías</v>
          </cell>
        </row>
        <row r="719">
          <cell r="A719" t="str">
            <v>2.1.3.03.02.038.02</v>
          </cell>
          <cell r="H719" t="str">
            <v>Distintas a membresías</v>
          </cell>
        </row>
        <row r="720">
          <cell r="A720" t="str">
            <v>2.1.3.03.02.039</v>
          </cell>
          <cell r="G720" t="str">
            <v>Cuota Concordataria. (Ley 20 de 1974)</v>
          </cell>
        </row>
        <row r="721">
          <cell r="A721" t="str">
            <v>2.1.3.03.02.039.01</v>
          </cell>
          <cell r="H721" t="str">
            <v>Membresías</v>
          </cell>
        </row>
        <row r="722">
          <cell r="A722" t="str">
            <v>2.1.3.03.02.039.02</v>
          </cell>
          <cell r="H722" t="str">
            <v>Distintas a membresías</v>
          </cell>
        </row>
        <row r="723">
          <cell r="A723" t="str">
            <v>2.1.3.03.02.040</v>
          </cell>
          <cell r="G723" t="str">
            <v>Decisión del Consejo de la Organización para la Cooperación y el Desarrollo Económico OCDE. (decreto 2608 de 2010)</v>
          </cell>
        </row>
        <row r="724">
          <cell r="A724" t="str">
            <v>2.1.3.03.02.040.01</v>
          </cell>
          <cell r="H724" t="str">
            <v>Membresías</v>
          </cell>
        </row>
        <row r="725">
          <cell r="A725" t="str">
            <v>2.1.3.03.02.040.02</v>
          </cell>
          <cell r="H725" t="str">
            <v>Distintas a membresías</v>
          </cell>
        </row>
        <row r="726">
          <cell r="A726" t="str">
            <v>2.1.3.03.02.041</v>
          </cell>
          <cell r="G726" t="str">
            <v>Organización de las Naciones Unidas para el Desarrollo Industrial. ONUDI. (Ley 46 de 1980)</v>
          </cell>
        </row>
        <row r="727">
          <cell r="A727" t="str">
            <v>2.1.3.03.02.041.01</v>
          </cell>
          <cell r="H727" t="str">
            <v>Membresías</v>
          </cell>
        </row>
        <row r="728">
          <cell r="A728" t="str">
            <v>2.1.3.03.02.041.02</v>
          </cell>
          <cell r="H728" t="str">
            <v>Distintas a membresías</v>
          </cell>
        </row>
        <row r="729">
          <cell r="A729" t="str">
            <v>2.1.3.03.02.042</v>
          </cell>
          <cell r="G729" t="str">
            <v>Fondo convenio Viena protección capa de ozono. (Ley 30 de 1990)</v>
          </cell>
        </row>
        <row r="730">
          <cell r="A730" t="str">
            <v>2.1.3.03.02.042.01</v>
          </cell>
          <cell r="H730" t="str">
            <v>Membresías</v>
          </cell>
        </row>
        <row r="731">
          <cell r="A731" t="str">
            <v>2.1.3.03.02.042.02</v>
          </cell>
          <cell r="H731" t="str">
            <v>Distintas a membresías</v>
          </cell>
        </row>
        <row r="732">
          <cell r="A732" t="str">
            <v>2.1.3.03.02.043</v>
          </cell>
          <cell r="G732" t="str">
            <v>Fondo de las Naciones Unidas para la Infancia. UNICEF. (Ley 13 de 1945)</v>
          </cell>
        </row>
        <row r="733">
          <cell r="A733" t="str">
            <v>2.1.3.03.02.043.01</v>
          </cell>
          <cell r="H733" t="str">
            <v>Membresías</v>
          </cell>
        </row>
        <row r="734">
          <cell r="A734" t="str">
            <v>2.1.3.03.02.043.02</v>
          </cell>
          <cell r="H734" t="str">
            <v>Distintas a membresías</v>
          </cell>
        </row>
        <row r="735">
          <cell r="A735" t="str">
            <v>2.1.3.03.02.044</v>
          </cell>
          <cell r="G735" t="str">
            <v>Fondo de Patrimonio Mundial. (Ley 45 de 1983).</v>
          </cell>
        </row>
        <row r="736">
          <cell r="A736" t="str">
            <v>2.1.3.03.02.044.01</v>
          </cell>
          <cell r="H736" t="str">
            <v>Membresías</v>
          </cell>
        </row>
        <row r="737">
          <cell r="A737" t="str">
            <v>2.1.3.03.02.044.02</v>
          </cell>
          <cell r="H737" t="str">
            <v>Distintas a membresías</v>
          </cell>
        </row>
        <row r="738">
          <cell r="A738" t="str">
            <v>2.1.3.03.02.045</v>
          </cell>
          <cell r="G738" t="str">
            <v>Fondo Especial Multilateral del Consejo Interamericano para el Desarrollo Integral - FEMCIDI. (Ley 1 de 1951, Ley 215 de 1995)</v>
          </cell>
        </row>
        <row r="739">
          <cell r="A739" t="str">
            <v>2.1.3.03.02.045.01</v>
          </cell>
          <cell r="H739" t="str">
            <v>Membresías</v>
          </cell>
        </row>
        <row r="740">
          <cell r="A740" t="str">
            <v>2.1.3.03.02.045.02</v>
          </cell>
          <cell r="H740" t="str">
            <v>Distintas a membresías</v>
          </cell>
        </row>
        <row r="741">
          <cell r="A741" t="str">
            <v>2.1.3.03.02.046</v>
          </cell>
          <cell r="G741" t="str">
            <v>Fondo Especial para las Migraciones (Art. 6 Ley 1465 de 2011 - Decreto 4976 de 2011)</v>
          </cell>
        </row>
        <row r="742">
          <cell r="A742" t="str">
            <v>2.1.3.03.02.046.01</v>
          </cell>
          <cell r="H742" t="str">
            <v>Membresías</v>
          </cell>
        </row>
        <row r="743">
          <cell r="A743" t="str">
            <v>2.1.3.03.02.046.02</v>
          </cell>
          <cell r="H743" t="str">
            <v>Distintas a membresías</v>
          </cell>
        </row>
        <row r="744">
          <cell r="A744" t="str">
            <v>2.1.3.03.02.047</v>
          </cell>
          <cell r="G744" t="str">
            <v>Fondo Fiduciario para el Plan de Acción del Pacífico Sudeste. (Ley 13 de 1945)</v>
          </cell>
        </row>
        <row r="745">
          <cell r="A745" t="str">
            <v>2.1.3.03.02.047.01</v>
          </cell>
          <cell r="H745" t="str">
            <v>Membresías</v>
          </cell>
        </row>
        <row r="746">
          <cell r="A746" t="str">
            <v>2.1.3.03.02.047.02</v>
          </cell>
          <cell r="H746" t="str">
            <v>Distintas a membresías</v>
          </cell>
        </row>
        <row r="747">
          <cell r="A747" t="str">
            <v>2.1.3.03.02.048</v>
          </cell>
          <cell r="G747" t="str">
            <v>Fondo Fiduciario para el Programa Ambiental del Caribe. (Ley 13 de 1945)</v>
          </cell>
        </row>
        <row r="748">
          <cell r="A748" t="str">
            <v>2.1.3.03.02.048.01</v>
          </cell>
          <cell r="H748" t="str">
            <v>Membresías</v>
          </cell>
        </row>
        <row r="749">
          <cell r="A749" t="str">
            <v>2.1.3.03.02.048.02</v>
          </cell>
          <cell r="H749" t="str">
            <v>Distintas a membresías</v>
          </cell>
        </row>
        <row r="750">
          <cell r="A750" t="str">
            <v>2.1.3.03.02.049</v>
          </cell>
          <cell r="G750" t="str">
            <v>Fondo General del Organismo de Obras Públicas y Socorro de las Naciones Unidas para Refugiados Palestinos. UNRWA. OOPS. (Ley 13 de 1945)</v>
          </cell>
        </row>
        <row r="751">
          <cell r="A751" t="str">
            <v>2.1.3.03.02.049.01</v>
          </cell>
          <cell r="H751" t="str">
            <v>Membresías</v>
          </cell>
        </row>
        <row r="752">
          <cell r="A752" t="str">
            <v>2.1.3.03.02.049.02</v>
          </cell>
          <cell r="H752" t="str">
            <v>Distintas a membresías</v>
          </cell>
        </row>
        <row r="753">
          <cell r="A753" t="str">
            <v>2.1.3.03.02.050</v>
          </cell>
          <cell r="G753" t="str">
            <v>Foro Internacional de Desarrollo Agrícola. FIDA. (Ley 36 de 1979)</v>
          </cell>
        </row>
        <row r="754">
          <cell r="A754" t="str">
            <v>2.1.3.03.02.050.01</v>
          </cell>
          <cell r="H754" t="str">
            <v>Membresías</v>
          </cell>
        </row>
        <row r="755">
          <cell r="A755" t="str">
            <v>2.1.3.03.02.050.02</v>
          </cell>
          <cell r="H755" t="str">
            <v>Distintas a membresías</v>
          </cell>
        </row>
        <row r="756">
          <cell r="A756" t="str">
            <v>2.1.3.03.02.051</v>
          </cell>
          <cell r="G756" t="str">
            <v>Gastos funcionamiento sede de la oficina central Parlamento Andino</v>
          </cell>
        </row>
        <row r="757">
          <cell r="A757" t="str">
            <v>2.1.3.03.02.051.01</v>
          </cell>
          <cell r="H757" t="str">
            <v>Membresías</v>
          </cell>
        </row>
        <row r="758">
          <cell r="A758" t="str">
            <v>2.1.3.03.02.051.02</v>
          </cell>
          <cell r="H758" t="str">
            <v>Distintas a membresías</v>
          </cell>
        </row>
        <row r="759">
          <cell r="A759" t="str">
            <v>2.1.3.03.02.052</v>
          </cell>
          <cell r="G759" t="str">
            <v>Grupo de Acción Financiera Contra el Lavado de Activos -GAFISUD. (Ley 1186 de 2008)</v>
          </cell>
        </row>
        <row r="760">
          <cell r="A760" t="str">
            <v>2.1.3.03.02.052.01</v>
          </cell>
          <cell r="H760" t="str">
            <v>Membresías</v>
          </cell>
        </row>
        <row r="761">
          <cell r="A761" t="str">
            <v>2.1.3.03.02.052.02</v>
          </cell>
          <cell r="H761" t="str">
            <v>Distintas a membresías</v>
          </cell>
        </row>
        <row r="762">
          <cell r="A762" t="str">
            <v>2.1.3.03.02.053</v>
          </cell>
          <cell r="G762" t="str">
            <v>Instituto Interamericano de Cooperación para la Agricultura. LICA. (Ley 72 de 1979)</v>
          </cell>
        </row>
        <row r="763">
          <cell r="A763" t="str">
            <v>2.1.3.03.02.053.01</v>
          </cell>
          <cell r="H763" t="str">
            <v>Membresías</v>
          </cell>
        </row>
        <row r="764">
          <cell r="A764" t="str">
            <v>2.1.3.03.02.053.02</v>
          </cell>
          <cell r="H764" t="str">
            <v>Distintas a membresías</v>
          </cell>
        </row>
        <row r="765">
          <cell r="A765" t="str">
            <v>2.1.3.03.02.054</v>
          </cell>
          <cell r="G765" t="str">
            <v>Instituto Interamericano para la Unificación del Derecho Privado. UNIDROIT. (Ley 32 de 1992)</v>
          </cell>
        </row>
        <row r="766">
          <cell r="A766" t="str">
            <v>2.1.3.03.02.054.01</v>
          </cell>
          <cell r="H766" t="str">
            <v>Membresías</v>
          </cell>
        </row>
        <row r="767">
          <cell r="A767" t="str">
            <v>2.1.3.03.02.054.02</v>
          </cell>
          <cell r="H767" t="str">
            <v>Distintas a membresías</v>
          </cell>
        </row>
        <row r="768">
          <cell r="A768" t="str">
            <v>2.1.3.03.02.055</v>
          </cell>
          <cell r="G768" t="str">
            <v>Instituto Ítalo Latinoamericano de Roma. LILA. (Ley 17 de 1967)</v>
          </cell>
        </row>
        <row r="769">
          <cell r="A769" t="str">
            <v>2.1.3.03.02.055.01</v>
          </cell>
          <cell r="H769" t="str">
            <v>Membresías</v>
          </cell>
        </row>
        <row r="770">
          <cell r="A770" t="str">
            <v>2.1.3.03.02.055.02</v>
          </cell>
          <cell r="H770" t="str">
            <v>Distintas a membresías</v>
          </cell>
        </row>
        <row r="771">
          <cell r="A771" t="str">
            <v>2.1.3.03.02.056</v>
          </cell>
          <cell r="G771" t="str">
            <v>Instituto Latinoamericano de Planificación Económica y Social ILPES. (Ley 13 de 1945)</v>
          </cell>
        </row>
        <row r="772">
          <cell r="A772" t="str">
            <v>2.1.3.03.02.056.01</v>
          </cell>
          <cell r="H772" t="str">
            <v>Membresías</v>
          </cell>
        </row>
        <row r="773">
          <cell r="A773" t="str">
            <v>2.1.3.03.02.056.02</v>
          </cell>
          <cell r="H773" t="str">
            <v>Distintas a membresías</v>
          </cell>
        </row>
        <row r="774">
          <cell r="A774" t="str">
            <v>2.1.3.03.02.057</v>
          </cell>
          <cell r="G774" t="str">
            <v>Instituto Panamericano de Geografía e Historia. IPGH. (Ley 1 de 1951)</v>
          </cell>
        </row>
        <row r="775">
          <cell r="A775" t="str">
            <v>2.1.3.03.02.057.01</v>
          </cell>
          <cell r="H775" t="str">
            <v>Membresías</v>
          </cell>
        </row>
        <row r="776">
          <cell r="A776" t="str">
            <v>2.1.3.03.02.057.02</v>
          </cell>
          <cell r="H776" t="str">
            <v>Distintas a membresías</v>
          </cell>
        </row>
        <row r="777">
          <cell r="A777" t="str">
            <v>2.1.3.03.02.058</v>
          </cell>
          <cell r="G777" t="str">
            <v>Instituto para la Integración de América Latina. INTAL. (Ley 102 de 1959)</v>
          </cell>
        </row>
        <row r="778">
          <cell r="A778" t="str">
            <v>2.1.3.03.02.058.01</v>
          </cell>
          <cell r="H778" t="str">
            <v>Membresías</v>
          </cell>
        </row>
        <row r="779">
          <cell r="A779" t="str">
            <v>2.1.3.03.02.058.02</v>
          </cell>
          <cell r="H779" t="str">
            <v>Distintas a membresías</v>
          </cell>
        </row>
        <row r="780">
          <cell r="A780" t="str">
            <v>2.1.3.03.02.059</v>
          </cell>
          <cell r="G780" t="str">
            <v>Naciones Unidas para todas las Operaciones de Mantenimiento de la Paz. OMP. Ley 13 de 1945</v>
          </cell>
        </row>
        <row r="781">
          <cell r="A781" t="str">
            <v>2.1.3.03.02.059.01</v>
          </cell>
          <cell r="H781" t="str">
            <v>Membresías</v>
          </cell>
        </row>
        <row r="782">
          <cell r="A782" t="str">
            <v>2.1.3.03.02.059.02</v>
          </cell>
          <cell r="H782" t="str">
            <v>Distintas a membresías</v>
          </cell>
        </row>
        <row r="783">
          <cell r="A783" t="str">
            <v>2.1.3.03.02.060</v>
          </cell>
          <cell r="G783" t="str">
            <v>Organismo Internacional de Energía Atómica. OIEA. (Ley 16/1960)</v>
          </cell>
        </row>
        <row r="784">
          <cell r="A784" t="str">
            <v>2.1.3.03.02.060.01</v>
          </cell>
          <cell r="H784" t="str">
            <v>Membresías</v>
          </cell>
        </row>
        <row r="785">
          <cell r="A785" t="str">
            <v>2.1.3.03.02.060.02</v>
          </cell>
          <cell r="H785" t="str">
            <v>Distintas a membresías</v>
          </cell>
        </row>
        <row r="786">
          <cell r="A786" t="str">
            <v>2.1.3.03.02.061</v>
          </cell>
          <cell r="G786" t="str">
            <v>Organización de Estados Americanos -OEA- Fondos específicos. (Ley 1 de 1951, Ley 77 de 1986)</v>
          </cell>
        </row>
        <row r="787">
          <cell r="A787" t="str">
            <v>2.1.3.03.02.061.01</v>
          </cell>
          <cell r="H787" t="str">
            <v>Membresías</v>
          </cell>
        </row>
        <row r="788">
          <cell r="A788" t="str">
            <v>2.1.3.03.02.061.02</v>
          </cell>
          <cell r="H788" t="str">
            <v>Distintas a membresías</v>
          </cell>
        </row>
        <row r="789">
          <cell r="A789" t="str">
            <v>2.1.3.03.02.062</v>
          </cell>
          <cell r="G789" t="str">
            <v>Organización de Estados Americanos OEA. Fondo regular. (Ley 1 de 1951, Ley 77 de 1986)</v>
          </cell>
        </row>
        <row r="790">
          <cell r="A790" t="str">
            <v>2.1.3.03.02.062.01</v>
          </cell>
          <cell r="H790" t="str">
            <v>Membresías</v>
          </cell>
        </row>
        <row r="791">
          <cell r="A791" t="str">
            <v>2.1.3.03.02.062.02</v>
          </cell>
          <cell r="H791" t="str">
            <v>Distintas a membresías</v>
          </cell>
        </row>
        <row r="792">
          <cell r="A792" t="str">
            <v>2.1.3.03.02.063</v>
          </cell>
          <cell r="G792" t="str">
            <v>Organización de las Naciones Unidas - ONU- Fondos generales. (Ley13 de 1945)</v>
          </cell>
        </row>
        <row r="793">
          <cell r="A793" t="str">
            <v>2.1.3.03.02.063.01</v>
          </cell>
          <cell r="H793" t="str">
            <v>Membresías</v>
          </cell>
        </row>
        <row r="794">
          <cell r="A794" t="str">
            <v>2.1.3.03.02.063.02</v>
          </cell>
          <cell r="H794" t="str">
            <v>Distintas a membresías</v>
          </cell>
        </row>
        <row r="795">
          <cell r="A795" t="str">
            <v>2.1.3.03.02.064</v>
          </cell>
          <cell r="G795" t="str">
            <v>Organización de las Naciones Unidas para la Agricultura y la Alimentación. Aporte convenio internacional. FAO. (Ley 181 de 1948)</v>
          </cell>
        </row>
        <row r="796">
          <cell r="A796" t="str">
            <v>2.1.3.03.02.064.01</v>
          </cell>
          <cell r="H796" t="str">
            <v>Membresías</v>
          </cell>
        </row>
        <row r="797">
          <cell r="A797" t="str">
            <v>2.1.3.03.02.064.02</v>
          </cell>
          <cell r="H797" t="str">
            <v>Distintas a membresías</v>
          </cell>
        </row>
        <row r="798">
          <cell r="A798" t="str">
            <v>2.1.3.03.02.065</v>
          </cell>
          <cell r="G798" t="str">
            <v>Organización de las Naciones Unidas para la Educación, la Ciencia y la Cultura. UNESCO. (Ley 8 de 1947)</v>
          </cell>
        </row>
        <row r="799">
          <cell r="A799" t="str">
            <v>2.1.3.03.02.065.01</v>
          </cell>
          <cell r="H799" t="str">
            <v>Membresías</v>
          </cell>
        </row>
        <row r="800">
          <cell r="A800" t="str">
            <v>2.1.3.03.02.065.02</v>
          </cell>
          <cell r="H800" t="str">
            <v>Distintas a membresías</v>
          </cell>
        </row>
        <row r="801">
          <cell r="A801" t="str">
            <v>2.1.3.03.02.066</v>
          </cell>
          <cell r="G801" t="str">
            <v>Organización de las Naciones Unidas. ONU. (Ley 13 de 1945)</v>
          </cell>
        </row>
        <row r="802">
          <cell r="A802" t="str">
            <v>2.1.3.03.02.066.01</v>
          </cell>
          <cell r="H802" t="str">
            <v>Membresías</v>
          </cell>
        </row>
        <row r="803">
          <cell r="A803" t="str">
            <v>2.1.3.03.02.066.02</v>
          </cell>
          <cell r="H803" t="str">
            <v>Distintas a membresías</v>
          </cell>
        </row>
        <row r="804">
          <cell r="A804" t="str">
            <v>2.1.3.03.02.067</v>
          </cell>
          <cell r="G804" t="str">
            <v>Organización Iberoamericana de la Juventud OIJ (Ley 535 de 1999)</v>
          </cell>
        </row>
        <row r="805">
          <cell r="A805" t="str">
            <v>2.1.3.03.02.067.01</v>
          </cell>
          <cell r="H805" t="str">
            <v>Membresías</v>
          </cell>
        </row>
        <row r="806">
          <cell r="A806" t="str">
            <v>2.1.3.03.02.067.02</v>
          </cell>
          <cell r="H806" t="str">
            <v>Distintas a membresías</v>
          </cell>
        </row>
        <row r="807">
          <cell r="A807" t="str">
            <v>2.1.3.03.02.068</v>
          </cell>
          <cell r="G807" t="str">
            <v>Organización Internacional Hidrográfica. OIH. (Ley 408 de 1997)</v>
          </cell>
        </row>
        <row r="808">
          <cell r="A808" t="str">
            <v>2.1.3.03.02.068.01</v>
          </cell>
          <cell r="H808" t="str">
            <v>Membresías</v>
          </cell>
        </row>
        <row r="809">
          <cell r="A809" t="str">
            <v>2.1.3.03.02.068.02</v>
          </cell>
          <cell r="H809" t="str">
            <v>Distintas a membresías</v>
          </cell>
        </row>
        <row r="810">
          <cell r="A810" t="str">
            <v>2.1.3.03.02.069</v>
          </cell>
          <cell r="G810" t="str">
            <v>Organización Internacional para las Migraciones. OIM. (Ley 13 de 1961 y Ley 50 de 1988)</v>
          </cell>
        </row>
        <row r="811">
          <cell r="A811" t="str">
            <v>2.1.3.03.02.069.01</v>
          </cell>
          <cell r="H811" t="str">
            <v>Membresías</v>
          </cell>
        </row>
        <row r="812">
          <cell r="A812" t="str">
            <v>2.1.3.03.02.069.02</v>
          </cell>
          <cell r="H812" t="str">
            <v>Distintas a membresías</v>
          </cell>
        </row>
        <row r="813">
          <cell r="A813" t="str">
            <v>2.1.3.03.02.070</v>
          </cell>
          <cell r="G813" t="str">
            <v>Organización Latinoamericana de Energía. OLADE. (Ley 6 de 1976)</v>
          </cell>
        </row>
        <row r="814">
          <cell r="A814" t="str">
            <v>2.1.3.03.02.070.01</v>
          </cell>
          <cell r="H814" t="str">
            <v>Membresías</v>
          </cell>
        </row>
        <row r="815">
          <cell r="A815" t="str">
            <v>2.1.3.03.02.070.02</v>
          </cell>
          <cell r="H815" t="str">
            <v>Distintas a membresías</v>
          </cell>
        </row>
        <row r="816">
          <cell r="A816" t="str">
            <v>2.1.3.03.02.071</v>
          </cell>
          <cell r="G816" t="str">
            <v>Organización Marítima Internacional.OMI. (Ley 6  de 1974 y Ley 45 de 1994)</v>
          </cell>
        </row>
        <row r="817">
          <cell r="A817" t="str">
            <v>2.1.3.03.02.071.01</v>
          </cell>
          <cell r="H817" t="str">
            <v>Membresías</v>
          </cell>
        </row>
        <row r="818">
          <cell r="A818" t="str">
            <v>2.1.3.03.02.071.02</v>
          </cell>
          <cell r="H818" t="str">
            <v>Distintas a membresías</v>
          </cell>
        </row>
        <row r="819">
          <cell r="A819" t="str">
            <v>2.1.3.03.02.072</v>
          </cell>
          <cell r="G819" t="str">
            <v>Organización Meteorológica Mundial. OMM. (Ley 36 de 1961)</v>
          </cell>
        </row>
        <row r="820">
          <cell r="A820" t="str">
            <v>2.1.3.03.02.072.01</v>
          </cell>
          <cell r="H820" t="str">
            <v>Membresías</v>
          </cell>
        </row>
        <row r="821">
          <cell r="A821" t="str">
            <v>2.1.3.03.02.072.02</v>
          </cell>
          <cell r="H821" t="str">
            <v>Distintas a membresías</v>
          </cell>
        </row>
        <row r="822">
          <cell r="A822" t="str">
            <v>2.1.3.03.02.073</v>
          </cell>
          <cell r="G822" t="str">
            <v>Organización Mundial de la Salud. OMS. (Ley 19 de 1959)</v>
          </cell>
        </row>
        <row r="823">
          <cell r="A823" t="str">
            <v>2.1.3.03.02.073.01</v>
          </cell>
          <cell r="H823" t="str">
            <v>Membresías</v>
          </cell>
        </row>
        <row r="824">
          <cell r="A824" t="str">
            <v>2.1.3.03.02.073.02</v>
          </cell>
          <cell r="H824" t="str">
            <v>Distintas a membresías</v>
          </cell>
        </row>
        <row r="825">
          <cell r="A825" t="str">
            <v>2.1.3.03.02.074</v>
          </cell>
          <cell r="G825" t="str">
            <v>Organización Panamericana de la Salud.OPS.  (Ley 51 de 1931)</v>
          </cell>
        </row>
        <row r="826">
          <cell r="A826" t="str">
            <v>2.1.3.03.02.074.01</v>
          </cell>
          <cell r="H826" t="str">
            <v>Membresías</v>
          </cell>
        </row>
        <row r="827">
          <cell r="A827" t="str">
            <v>2.1.3.03.02.074.02</v>
          </cell>
          <cell r="H827" t="str">
            <v>Distintas a membresías</v>
          </cell>
        </row>
        <row r="828">
          <cell r="A828" t="str">
            <v>2.1.3.03.02.075</v>
          </cell>
          <cell r="G828" t="str">
            <v>Organización para la Proscripción de las Armas Nucleares en América Latina. OPANAL. (Ley 45 de 1971)</v>
          </cell>
        </row>
        <row r="829">
          <cell r="A829" t="str">
            <v>2.1.3.03.02.075.01</v>
          </cell>
          <cell r="H829" t="str">
            <v>Membresías</v>
          </cell>
        </row>
        <row r="830">
          <cell r="A830" t="str">
            <v>2.1.3.03.02.075.02</v>
          </cell>
          <cell r="H830" t="str">
            <v>Distintas a membresías</v>
          </cell>
        </row>
        <row r="831">
          <cell r="A831" t="str">
            <v>2.1.3.03.02.076</v>
          </cell>
          <cell r="G831" t="str">
            <v>Parlamento Andino. (Ley 94 de 1985)</v>
          </cell>
        </row>
        <row r="832">
          <cell r="A832" t="str">
            <v>2.1.3.03.02.076.01</v>
          </cell>
          <cell r="H832" t="str">
            <v>Membresías</v>
          </cell>
        </row>
        <row r="833">
          <cell r="A833" t="str">
            <v>2.1.3.03.02.076.02</v>
          </cell>
          <cell r="H833" t="str">
            <v>Distintas a membresías</v>
          </cell>
        </row>
        <row r="834">
          <cell r="A834" t="str">
            <v>2.1.3.03.02.077</v>
          </cell>
          <cell r="G834" t="str">
            <v>Plan Puebla Panamá (PPP).  Art. 224 Constitución Política</v>
          </cell>
        </row>
        <row r="835">
          <cell r="A835" t="str">
            <v>2.1.3.03.02.077.01</v>
          </cell>
          <cell r="H835" t="str">
            <v>Membresías</v>
          </cell>
        </row>
        <row r="836">
          <cell r="A836" t="str">
            <v>2.1.3.03.02.077.02</v>
          </cell>
          <cell r="H836" t="str">
            <v>Distintas a membresías</v>
          </cell>
        </row>
        <row r="837">
          <cell r="A837" t="str">
            <v>2.1.3.03.02.078</v>
          </cell>
          <cell r="G837" t="str">
            <v>Programa de las Naciones Unidas para el Desarrollo.PNUD. (Ley 13 de 1945)</v>
          </cell>
        </row>
        <row r="838">
          <cell r="A838" t="str">
            <v>2.1.3.03.02.078.01</v>
          </cell>
          <cell r="H838" t="str">
            <v>Membresías</v>
          </cell>
        </row>
        <row r="839">
          <cell r="A839" t="str">
            <v>2.1.3.03.02.078.02</v>
          </cell>
          <cell r="H839" t="str">
            <v>Distintas a membresías</v>
          </cell>
        </row>
        <row r="840">
          <cell r="A840" t="str">
            <v>2.1.3.03.02.079</v>
          </cell>
          <cell r="G840" t="str">
            <v>Programa de las Naciones Unidas para el Medio Ambiente. PNUMA. (Ley 13 de 1945)</v>
          </cell>
        </row>
        <row r="841">
          <cell r="A841" t="str">
            <v>2.1.3.03.02.079.01</v>
          </cell>
          <cell r="H841" t="str">
            <v>Membresías</v>
          </cell>
        </row>
        <row r="842">
          <cell r="A842" t="str">
            <v>2.1.3.03.02.079.02</v>
          </cell>
          <cell r="H842" t="str">
            <v>Distintas a membresías</v>
          </cell>
        </row>
        <row r="843">
          <cell r="A843" t="str">
            <v>2.1.3.03.02.080</v>
          </cell>
          <cell r="G843" t="str">
            <v>Programa de las Naciones Unidas para la Fiscalización Internacional de las Drogas. PNUFID. (Ley 13 de 1945)</v>
          </cell>
        </row>
        <row r="844">
          <cell r="A844" t="str">
            <v>2.1.3.03.02.080.01</v>
          </cell>
          <cell r="H844" t="str">
            <v>Membresías</v>
          </cell>
        </row>
        <row r="845">
          <cell r="A845" t="str">
            <v>2.1.3.03.02.080.02</v>
          </cell>
          <cell r="H845" t="str">
            <v>Distintas a membresías</v>
          </cell>
        </row>
        <row r="846">
          <cell r="A846" t="str">
            <v>2.1.3.03.02.081</v>
          </cell>
          <cell r="G846" t="str">
            <v>Programa Mundial de Alimentos. PMA. (Ley 13 de 1945)</v>
          </cell>
        </row>
        <row r="847">
          <cell r="A847" t="str">
            <v>2.1.3.03.02.081.01</v>
          </cell>
          <cell r="H847" t="str">
            <v>Membresías</v>
          </cell>
        </row>
        <row r="848">
          <cell r="A848" t="str">
            <v>2.1.3.03.02.081.02</v>
          </cell>
          <cell r="H848" t="str">
            <v>Distintas a membresías</v>
          </cell>
        </row>
        <row r="849">
          <cell r="A849" t="str">
            <v>2.1.3.03.02.082</v>
          </cell>
          <cell r="G849" t="str">
            <v>Protocolo de Enmienda al Tratado de Cooperación Amazónica - Ley 690 de 2001</v>
          </cell>
        </row>
        <row r="850">
          <cell r="A850" t="str">
            <v>2.1.3.03.02.082.01</v>
          </cell>
          <cell r="H850" t="str">
            <v>Membresías</v>
          </cell>
        </row>
        <row r="851">
          <cell r="A851" t="str">
            <v>2.1.3.03.02.082.02</v>
          </cell>
          <cell r="H851" t="str">
            <v>Distintas a membresías</v>
          </cell>
        </row>
        <row r="852">
          <cell r="A852" t="str">
            <v>2.1.3.03.02.083</v>
          </cell>
          <cell r="G852" t="str">
            <v>Protocolo de Kyoto de la Convención Marco de las Naciones Unidas. Ley 629/2000 y Decreto 1546/2005</v>
          </cell>
        </row>
        <row r="853">
          <cell r="A853" t="str">
            <v>2.1.3.03.02.083.01</v>
          </cell>
          <cell r="H853" t="str">
            <v>Membresías</v>
          </cell>
        </row>
        <row r="854">
          <cell r="A854" t="str">
            <v>2.1.3.03.02.083.02</v>
          </cell>
          <cell r="H854" t="str">
            <v>Distintas a membresías</v>
          </cell>
        </row>
        <row r="855">
          <cell r="A855" t="str">
            <v>2.1.3.03.02.084</v>
          </cell>
          <cell r="G855" t="str">
            <v>Secretaria General Iberoamérica. (Ley 1140 de 2007)</v>
          </cell>
        </row>
        <row r="856">
          <cell r="A856" t="str">
            <v>2.1.3.03.02.084.01</v>
          </cell>
          <cell r="H856" t="str">
            <v>Membresías</v>
          </cell>
        </row>
        <row r="857">
          <cell r="A857" t="str">
            <v>2.1.3.03.02.084.02</v>
          </cell>
          <cell r="H857" t="str">
            <v>Distintas a membresías</v>
          </cell>
        </row>
        <row r="858">
          <cell r="A858" t="str">
            <v>2.1.3.03.02.085</v>
          </cell>
          <cell r="G858" t="str">
            <v>Sistema Económico Latinoamericano. SELA. (Ley 15 de 1979)</v>
          </cell>
        </row>
        <row r="859">
          <cell r="A859" t="str">
            <v>2.1.3.03.02.085.01</v>
          </cell>
          <cell r="H859" t="str">
            <v>Membresías</v>
          </cell>
        </row>
        <row r="860">
          <cell r="A860" t="str">
            <v>2.1.3.03.02.085.02</v>
          </cell>
          <cell r="H860" t="str">
            <v>Distintas a membresías</v>
          </cell>
        </row>
        <row r="861">
          <cell r="A861" t="str">
            <v>2.1.3.03.02.086</v>
          </cell>
          <cell r="G861" t="str">
            <v>Subcomisión Regional para el Caribe y Regiones Adyacentes. LOCARIBE. (Ley 76 de 1988)</v>
          </cell>
        </row>
        <row r="862">
          <cell r="A862" t="str">
            <v>2.1.3.03.02.086.01</v>
          </cell>
          <cell r="H862" t="str">
            <v>Membresías</v>
          </cell>
        </row>
        <row r="863">
          <cell r="A863" t="str">
            <v>2.1.3.03.02.086.02</v>
          </cell>
          <cell r="H863" t="str">
            <v>Distintas a membresías</v>
          </cell>
        </row>
        <row r="864">
          <cell r="A864" t="str">
            <v>2.1.3.03.02.087</v>
          </cell>
          <cell r="G864" t="str">
            <v>Tratado Americano de Solución de Conflictos Pacíficos. Fondo de Desarrollo Fronterizo y Reparación Social (Ley 37 de 1961)</v>
          </cell>
        </row>
        <row r="865">
          <cell r="A865" t="str">
            <v>2.1.3.03.02.087.01</v>
          </cell>
          <cell r="H865" t="str">
            <v>Membresías</v>
          </cell>
        </row>
        <row r="866">
          <cell r="A866" t="str">
            <v>2.1.3.03.02.087.02</v>
          </cell>
          <cell r="H866" t="str">
            <v>Distintas a membresías</v>
          </cell>
        </row>
        <row r="867">
          <cell r="A867" t="str">
            <v>2.1.3.03.02.088</v>
          </cell>
          <cell r="G867" t="str">
            <v>Tribunal Internacional para el Enjuiciamiento de los Presuntos Responsables de las Violaciones Graves del Derecho Internacional Humanitario, Cometidas en el Territorio de la ex Yugoslavia desde 1991.(Ley 13 de 1945)</v>
          </cell>
        </row>
        <row r="868">
          <cell r="A868" t="str">
            <v>2.1.3.03.02.088.01</v>
          </cell>
          <cell r="H868" t="str">
            <v>Membresías</v>
          </cell>
        </row>
        <row r="869">
          <cell r="A869" t="str">
            <v>2.1.3.03.02.088.02</v>
          </cell>
          <cell r="H869" t="str">
            <v>Distintas a membresías</v>
          </cell>
        </row>
        <row r="870">
          <cell r="A870" t="str">
            <v>2.1.3.03.02.089</v>
          </cell>
          <cell r="G870" t="str">
            <v>Tribunal Penal Internacional para el Enjuiciamiento de los Presuntos Responsables del Genocidio y Otras Violaciones Graves del Derecho Internacional Humanitario, Cometidos en el Territorio de Rwanda y de los Ciudadanos Rwandeses Presuntamente Responsables del Genocidio y Otras Violaciones de esa Naturaleza, Cometidos en el Territorio de Estados Vecinos entre enero 1 y diciembre 31 de 1994. Ley 13/45</v>
          </cell>
        </row>
        <row r="871">
          <cell r="A871" t="str">
            <v>2.1.3.03.02.089.01</v>
          </cell>
          <cell r="H871" t="str">
            <v>Membresías</v>
          </cell>
        </row>
        <row r="872">
          <cell r="A872" t="str">
            <v>2.1.3.03.02.089.02</v>
          </cell>
          <cell r="H872" t="str">
            <v>Distintas a membresías</v>
          </cell>
        </row>
        <row r="873">
          <cell r="A873" t="str">
            <v>2.1.3.03.02.090</v>
          </cell>
          <cell r="G873" t="str">
            <v>Unidad de Apoyo a la Implementación de la Convención para la Prohibición del Uso, Almacenamiento, Transferencia de las Minas Antipersonal y Sobre su Destrucción. ISU. Contribución voluntaria (Ley 554/2000)</v>
          </cell>
        </row>
        <row r="874">
          <cell r="A874" t="str">
            <v>2.1.3.03.02.090.01</v>
          </cell>
          <cell r="H874" t="str">
            <v>Membresías</v>
          </cell>
        </row>
        <row r="875">
          <cell r="A875" t="str">
            <v>2.1.3.03.02.090.02</v>
          </cell>
          <cell r="H875" t="str">
            <v>Distintas a membresías</v>
          </cell>
        </row>
        <row r="876">
          <cell r="A876" t="str">
            <v>2.1.3.03.02.091</v>
          </cell>
          <cell r="G876" t="str">
            <v>Unión de Naciones Suramericanas UNASUR (Ley 1440 de 2011)</v>
          </cell>
        </row>
        <row r="877">
          <cell r="A877" t="str">
            <v>2.1.3.03.02.091.01</v>
          </cell>
          <cell r="H877" t="str">
            <v>Membresías</v>
          </cell>
        </row>
        <row r="878">
          <cell r="A878" t="str">
            <v>2.1.3.03.02.091.02</v>
          </cell>
          <cell r="H878" t="str">
            <v>Distintas a membresías</v>
          </cell>
        </row>
        <row r="879">
          <cell r="A879" t="str">
            <v>2.1.3.03.02.092</v>
          </cell>
          <cell r="G879" t="str">
            <v>Unión Postal de las Américas, España y Portugal. UPAEP. (Leyes 60 de 1973 y 50 de 1977)</v>
          </cell>
        </row>
        <row r="880">
          <cell r="A880" t="str">
            <v>2.1.3.03.02.092.01</v>
          </cell>
          <cell r="H880" t="str">
            <v>Membresías</v>
          </cell>
        </row>
        <row r="881">
          <cell r="A881" t="str">
            <v>2.1.3.03.02.092.02</v>
          </cell>
          <cell r="H881" t="str">
            <v>Distintas a membresías</v>
          </cell>
        </row>
        <row r="882">
          <cell r="A882" t="str">
            <v>2.1.3.03.02.093</v>
          </cell>
          <cell r="G882" t="str">
            <v>Unión Postal Universal. UPU. (Ley 19 de 1978)</v>
          </cell>
        </row>
        <row r="883">
          <cell r="A883" t="str">
            <v>2.1.3.03.02.093.01</v>
          </cell>
          <cell r="H883" t="str">
            <v>Membresías</v>
          </cell>
        </row>
        <row r="884">
          <cell r="A884" t="str">
            <v>2.1.3.03.02.093.02</v>
          </cell>
          <cell r="H884" t="str">
            <v>Distintas a membresías</v>
          </cell>
        </row>
        <row r="885">
          <cell r="A885" t="str">
            <v>2.1.3.03.02.094</v>
          </cell>
          <cell r="G885" t="str">
            <v>Oficina Inter. de Epizootias DL 1149/1956</v>
          </cell>
        </row>
        <row r="886">
          <cell r="A886" t="str">
            <v>2.1.3.03.02.094.01</v>
          </cell>
          <cell r="H886" t="str">
            <v>Membresías</v>
          </cell>
        </row>
        <row r="887">
          <cell r="A887" t="str">
            <v>2.1.3.03.02.094.02</v>
          </cell>
          <cell r="H887" t="str">
            <v>Distintas a membresías</v>
          </cell>
        </row>
        <row r="888">
          <cell r="A888" t="str">
            <v>2.1.3.03.02.095</v>
          </cell>
          <cell r="G888" t="str">
            <v>Instituto Interamericano para la Investigación del Cambio global -IAI-Contribución voluntaria (Ley 304 de 1996)</v>
          </cell>
        </row>
        <row r="889">
          <cell r="A889" t="str">
            <v>2.1.3.03.02.095.01</v>
          </cell>
          <cell r="H889" t="str">
            <v>Membresías</v>
          </cell>
        </row>
        <row r="890">
          <cell r="A890" t="str">
            <v>2.1.3.03.02.095.02</v>
          </cell>
          <cell r="H890" t="str">
            <v>Distintas a membresías</v>
          </cell>
        </row>
        <row r="891">
          <cell r="A891" t="str">
            <v>2.1.3.03.02.096</v>
          </cell>
          <cell r="G891" t="str">
            <v>Convención del Metro - Oficina Internacional de Pesas y Medidas - BIPM. Ley 1512 de 2012</v>
          </cell>
        </row>
        <row r="892">
          <cell r="A892" t="str">
            <v>2.1.3.03.02.096.01</v>
          </cell>
          <cell r="H892" t="str">
            <v>Membresías</v>
          </cell>
        </row>
        <row r="893">
          <cell r="A893" t="str">
            <v>2.1.3.03.02.096.02</v>
          </cell>
          <cell r="H893" t="str">
            <v>Distintas a membresías</v>
          </cell>
        </row>
        <row r="894">
          <cell r="A894" t="str">
            <v>2.1.3.03.02.097</v>
          </cell>
          <cell r="G894" t="str">
            <v>Comité Global de Preferencias Comerciales entre Países en Desarrollo (Ley 8 de 1992)</v>
          </cell>
        </row>
        <row r="895">
          <cell r="A895" t="str">
            <v>2.1.3.03.02.097.01</v>
          </cell>
          <cell r="H895" t="str">
            <v>Membresías</v>
          </cell>
        </row>
        <row r="896">
          <cell r="A896" t="str">
            <v>2.1.3.03.02.097.02</v>
          </cell>
          <cell r="H896" t="str">
            <v>Distintas a membresías</v>
          </cell>
        </row>
        <row r="897">
          <cell r="A897" t="str">
            <v>2.1.3.03.02.098</v>
          </cell>
          <cell r="G897" t="str">
            <v>Organización Mundial de Turismo O.M.T. (Ley 63 de 1989)</v>
          </cell>
        </row>
        <row r="898">
          <cell r="A898" t="str">
            <v>2.1.3.03.02.098.01</v>
          </cell>
          <cell r="H898" t="str">
            <v>Membresías</v>
          </cell>
        </row>
        <row r="899">
          <cell r="A899" t="str">
            <v>2.1.3.03.02.098.02</v>
          </cell>
          <cell r="H899" t="str">
            <v>Distintas a membresías</v>
          </cell>
        </row>
        <row r="900">
          <cell r="A900" t="str">
            <v>2.1.3.03.02.099</v>
          </cell>
          <cell r="G900" t="str">
            <v>Organización Mundial del Comercio. OMC. (Ley 170 de 1994)</v>
          </cell>
        </row>
        <row r="901">
          <cell r="A901" t="str">
            <v>2.1.3.03.02.099.01</v>
          </cell>
          <cell r="H901" t="str">
            <v>Membresías</v>
          </cell>
        </row>
        <row r="902">
          <cell r="A902" t="str">
            <v>2.1.3.03.02.099.02</v>
          </cell>
          <cell r="H902" t="str">
            <v>Distintas a membresías</v>
          </cell>
        </row>
        <row r="903">
          <cell r="A903" t="str">
            <v>2.1.3.03.02.100</v>
          </cell>
          <cell r="G903" t="str">
            <v>Secretaria General de la Comunidad Andina. (Ley 8 de 1973)</v>
          </cell>
        </row>
        <row r="904">
          <cell r="A904" t="str">
            <v>2.1.3.03.02.100.01</v>
          </cell>
          <cell r="H904" t="str">
            <v>Membresías</v>
          </cell>
        </row>
        <row r="905">
          <cell r="A905" t="str">
            <v>2.1.3.03.02.100.02</v>
          </cell>
          <cell r="H905" t="str">
            <v>Distintas a membresías</v>
          </cell>
        </row>
        <row r="906">
          <cell r="A906" t="str">
            <v>2.1.3.03.02.101</v>
          </cell>
          <cell r="G906" t="str">
            <v>Tribunal de Justicia de la Comunidad Andina. (Ley 17 de 1980)</v>
          </cell>
        </row>
        <row r="907">
          <cell r="A907" t="str">
            <v>2.1.3.03.02.101.01</v>
          </cell>
          <cell r="H907" t="str">
            <v>Membresías</v>
          </cell>
        </row>
        <row r="908">
          <cell r="A908" t="str">
            <v>2.1.3.03.02.101.02</v>
          </cell>
          <cell r="H908" t="str">
            <v>Distintas a membresías</v>
          </cell>
        </row>
        <row r="909">
          <cell r="A909" t="str">
            <v>2.1.3.03.02.102</v>
          </cell>
          <cell r="G909" t="str">
            <v>Asociación Internacional de Presupuesto Público -ASIP, Ley 493 de 1999.</v>
          </cell>
        </row>
        <row r="910">
          <cell r="A910" t="str">
            <v>2.1.3.03.02.102.01</v>
          </cell>
          <cell r="H910" t="str">
            <v>Membresías</v>
          </cell>
        </row>
        <row r="911">
          <cell r="A911" t="str">
            <v>2.1.3.03.02.102.02</v>
          </cell>
          <cell r="H911" t="str">
            <v>Distintas a membresías</v>
          </cell>
        </row>
        <row r="912">
          <cell r="A912" t="str">
            <v>2.1.3.03.02.103</v>
          </cell>
          <cell r="G912" t="str">
            <v>Acuerdo de Cooperación entre el Instituto Latinoamericano de las Naciones Unidas para la Prevención del Delito y el Tratamiento del Delincuente - ILANUD (Ley 43 de 1989)</v>
          </cell>
        </row>
        <row r="913">
          <cell r="A913" t="str">
            <v>2.1.3.03.02.103.01</v>
          </cell>
          <cell r="H913" t="str">
            <v>Membresías</v>
          </cell>
        </row>
        <row r="914">
          <cell r="A914" t="str">
            <v>2.1.3.03.02.103.02</v>
          </cell>
          <cell r="H914" t="str">
            <v>Distintas a membresías</v>
          </cell>
        </row>
        <row r="915">
          <cell r="A915" t="str">
            <v>2.1.3.03.02.104</v>
          </cell>
          <cell r="G915" t="str">
            <v>Organización para la Cooperación y el Desarrollo Económico OCDE-artículo 47 Ley 1450 de 2011</v>
          </cell>
        </row>
        <row r="916">
          <cell r="A916" t="str">
            <v>2.1.3.03.02.104.01</v>
          </cell>
          <cell r="H916" t="str">
            <v>Membresías</v>
          </cell>
        </row>
        <row r="917">
          <cell r="A917" t="str">
            <v>2.1.3.03.02.104.02</v>
          </cell>
          <cell r="H917" t="str">
            <v>Distintas a membresías</v>
          </cell>
        </row>
        <row r="918">
          <cell r="A918" t="str">
            <v>2.1.3.03.02.105</v>
          </cell>
          <cell r="G918" t="str">
            <v>Tratado Constitutivo de la Conferencia de Ministros de Justicia de los Países Iberoamericanos (Ley 176 de 1994)</v>
          </cell>
        </row>
        <row r="919">
          <cell r="A919" t="str">
            <v>2.1.3.03.02.105.01</v>
          </cell>
          <cell r="H919" t="str">
            <v>Membresías</v>
          </cell>
        </row>
        <row r="920">
          <cell r="A920" t="str">
            <v>2.1.3.03.02.105.02</v>
          </cell>
          <cell r="H920" t="str">
            <v>Distintas a membresías</v>
          </cell>
        </row>
        <row r="921">
          <cell r="A921" t="str">
            <v>2.1.3.03.02.106</v>
          </cell>
          <cell r="G921" t="str">
            <v>Convenio Hipólito Unanue Ley 41 de 1977</v>
          </cell>
        </row>
        <row r="922">
          <cell r="A922" t="str">
            <v>2.1.3.03.02.106.01</v>
          </cell>
          <cell r="H922" t="str">
            <v>Membresías</v>
          </cell>
        </row>
        <row r="923">
          <cell r="A923" t="str">
            <v>2.1.3.03.02.106.02</v>
          </cell>
          <cell r="H923" t="str">
            <v>Distintas a membresías</v>
          </cell>
        </row>
        <row r="924">
          <cell r="A924" t="str">
            <v>2.1.3.03.02.107</v>
          </cell>
          <cell r="G924" t="str">
            <v>Instituto Suramericano de Gobierno en Salud – ISAGS –(Ley 1440/2011)</v>
          </cell>
        </row>
        <row r="925">
          <cell r="A925" t="str">
            <v>2.1.3.03.02.107.01</v>
          </cell>
          <cell r="H925" t="str">
            <v>Membresías</v>
          </cell>
        </row>
        <row r="926">
          <cell r="A926" t="str">
            <v>2.1.3.03.02.107.02</v>
          </cell>
          <cell r="H926" t="str">
            <v>Distintas a membresías</v>
          </cell>
        </row>
        <row r="927">
          <cell r="A927" t="str">
            <v>2.1.3.03.02.108</v>
          </cell>
          <cell r="G927" t="str">
            <v>Organización Internacional del Trabajo (Ley 49 / 1919) - OIT</v>
          </cell>
        </row>
        <row r="928">
          <cell r="A928" t="str">
            <v>2.1.3.03.02.108.01</v>
          </cell>
          <cell r="H928" t="str">
            <v>Membresías</v>
          </cell>
        </row>
        <row r="929">
          <cell r="A929" t="str">
            <v>2.1.3.03.02.108.02</v>
          </cell>
          <cell r="H929" t="str">
            <v>Distintas a membresías</v>
          </cell>
        </row>
        <row r="930">
          <cell r="A930" t="str">
            <v>2.1.3.03.02.109</v>
          </cell>
          <cell r="G930" t="str">
            <v>Comisión Fullbright - Convenio de 1957</v>
          </cell>
        </row>
        <row r="931">
          <cell r="A931" t="str">
            <v>2.1.3.03.02.109.01</v>
          </cell>
          <cell r="H931" t="str">
            <v>Membresías</v>
          </cell>
        </row>
        <row r="932">
          <cell r="A932" t="str">
            <v>2.1.3.03.02.109.02</v>
          </cell>
          <cell r="H932" t="str">
            <v>Distintas a membresías</v>
          </cell>
        </row>
        <row r="933">
          <cell r="A933" t="str">
            <v>2.1.3.03.02.110</v>
          </cell>
          <cell r="G933" t="str">
            <v>Organización de los Estados Iberoamericanos para la Educación, la Ciencia y la Cultura -OEI- Ley 28 de 1960, Ley 30 de 1989.</v>
          </cell>
        </row>
        <row r="934">
          <cell r="A934" t="str">
            <v>2.1.3.03.02.110.01</v>
          </cell>
          <cell r="H934" t="str">
            <v>Membresías</v>
          </cell>
        </row>
        <row r="935">
          <cell r="A935" t="str">
            <v>2.1.3.03.02.110.02</v>
          </cell>
          <cell r="H935" t="str">
            <v>Distintas a membresías</v>
          </cell>
        </row>
        <row r="936">
          <cell r="A936" t="str">
            <v>2.1.3.03.02.111</v>
          </cell>
          <cell r="G936" t="str">
            <v>Secretaría Ejecutiva Permanente del Convenio Andrés Bello Ley 122 de 1985; Ley 20 de 1973 y Ley 20 de 1992. -SECAB.</v>
          </cell>
        </row>
        <row r="937">
          <cell r="A937" t="str">
            <v>2.1.3.03.02.111.01</v>
          </cell>
          <cell r="H937" t="str">
            <v>Membresías</v>
          </cell>
        </row>
        <row r="938">
          <cell r="A938" t="str">
            <v>2.1.3.03.02.111.02</v>
          </cell>
          <cell r="H938" t="str">
            <v>Distintas a membresías</v>
          </cell>
        </row>
        <row r="939">
          <cell r="A939" t="str">
            <v>2.1.3.03.02.112</v>
          </cell>
          <cell r="G939" t="str">
            <v>Organización Internacional de Policía Criminal. INTERPOL. (d.l.3169 de 1968 y d.l. 1717 de 1960)</v>
          </cell>
        </row>
        <row r="940">
          <cell r="A940" t="str">
            <v>2.1.3.03.02.112.01</v>
          </cell>
          <cell r="H940" t="str">
            <v>Membresías</v>
          </cell>
        </row>
        <row r="941">
          <cell r="A941" t="str">
            <v>2.1.3.03.02.112.02</v>
          </cell>
          <cell r="H941" t="str">
            <v>Distintas a membresías</v>
          </cell>
        </row>
        <row r="942">
          <cell r="A942" t="str">
            <v>2.1.3.03.02.113</v>
          </cell>
          <cell r="G942" t="str">
            <v>Asociación Iberoamericana de Tribunales de Justicia Fiscal y Administrativa y la Asociación Internacional de Altas Jurisdicciones Administrativas. Ley 1331 de 2009</v>
          </cell>
        </row>
        <row r="943">
          <cell r="A943" t="str">
            <v>2.1.3.03.02.113.01</v>
          </cell>
          <cell r="H943" t="str">
            <v>Membresías</v>
          </cell>
        </row>
        <row r="944">
          <cell r="A944" t="str">
            <v>2.1.3.03.02.113.02</v>
          </cell>
          <cell r="H944" t="str">
            <v>Distintas a membresías</v>
          </cell>
        </row>
        <row r="945">
          <cell r="A945" t="str">
            <v>2.1.3.03.02.114</v>
          </cell>
          <cell r="G945" t="str">
            <v>Convenio de Cooperación Técnica Internacional CINTERFOR. Ley 13 de 1963</v>
          </cell>
        </row>
        <row r="946">
          <cell r="A946" t="str">
            <v>2.1.3.03.02.114.01</v>
          </cell>
          <cell r="H946" t="str">
            <v>Membresías</v>
          </cell>
        </row>
        <row r="947">
          <cell r="A947" t="str">
            <v>2.1.3.03.02.114.02</v>
          </cell>
          <cell r="H947" t="str">
            <v>Distintas a membresías</v>
          </cell>
        </row>
        <row r="948">
          <cell r="A948" t="str">
            <v>2.1.3.03.02.115</v>
          </cell>
          <cell r="G948" t="str">
            <v>Asociación de Superintendentes de Seguros de América Latina -ASSAL. Artículo 97 Ley 795 de 2003</v>
          </cell>
        </row>
        <row r="949">
          <cell r="A949" t="str">
            <v>2.1.3.03.02.115.01</v>
          </cell>
          <cell r="H949" t="str">
            <v>Membresías</v>
          </cell>
        </row>
        <row r="950">
          <cell r="A950" t="str">
            <v>2.1.3.03.02.115.02</v>
          </cell>
          <cell r="H950" t="str">
            <v>Distintas a membresías</v>
          </cell>
        </row>
        <row r="951">
          <cell r="A951" t="str">
            <v>2.1.3.03.02.116</v>
          </cell>
          <cell r="G951" t="str">
            <v>Asociación de Supervisores Bancarios de las Américas - ASBA. Artículo 97 Ley 795 de 2003</v>
          </cell>
        </row>
        <row r="952">
          <cell r="A952" t="str">
            <v>2.1.3.03.02.116.01</v>
          </cell>
          <cell r="H952" t="str">
            <v>Membresías</v>
          </cell>
        </row>
        <row r="953">
          <cell r="A953" t="str">
            <v>2.1.3.03.02.116.02</v>
          </cell>
          <cell r="H953" t="str">
            <v>Distintas a membresías</v>
          </cell>
        </row>
        <row r="954">
          <cell r="A954" t="str">
            <v>2.1.3.03.02.117</v>
          </cell>
          <cell r="G954" t="str">
            <v>Consejo Centroamericano de Superintendentes de Bancos, de Seguros y de otras Instituciones Financieras.  Artículo 112 Ley 795 de 2003</v>
          </cell>
        </row>
        <row r="955">
          <cell r="A955" t="str">
            <v>2.1.3.03.02.117.01</v>
          </cell>
          <cell r="H955" t="str">
            <v>Membresías</v>
          </cell>
        </row>
        <row r="956">
          <cell r="A956" t="str">
            <v>2.1.3.03.02.117.02</v>
          </cell>
          <cell r="H956" t="str">
            <v>Distintas a membresías</v>
          </cell>
        </row>
        <row r="957">
          <cell r="A957" t="str">
            <v>2.1.3.03.02.118</v>
          </cell>
          <cell r="G957" t="str">
            <v>Organización Iberoamericana de Seguridad Social OISS (Ley 65 / 1981).</v>
          </cell>
        </row>
        <row r="958">
          <cell r="A958" t="str">
            <v>2.1.3.03.02.118.01</v>
          </cell>
          <cell r="H958" t="str">
            <v>Membresías</v>
          </cell>
        </row>
        <row r="959">
          <cell r="A959" t="str">
            <v>2.1.3.03.02.118.02</v>
          </cell>
          <cell r="H959" t="str">
            <v>Distintas a membresías</v>
          </cell>
        </row>
        <row r="960">
          <cell r="A960" t="str">
            <v>2.1.3.03.02.119</v>
          </cell>
          <cell r="G960" t="str">
            <v>Comisión Latinoamericana de Aviación Civil- CLAC. - Ley 622/2000</v>
          </cell>
        </row>
        <row r="961">
          <cell r="A961" t="str">
            <v>2.1.3.03.02.119.01</v>
          </cell>
          <cell r="H961" t="str">
            <v>Membresías</v>
          </cell>
        </row>
        <row r="962">
          <cell r="A962" t="str">
            <v>2.1.3.03.02.119.02</v>
          </cell>
          <cell r="H962" t="str">
            <v>Distintas a membresías</v>
          </cell>
        </row>
        <row r="963">
          <cell r="A963" t="str">
            <v>2.1.3.03.02.120</v>
          </cell>
          <cell r="G963" t="str">
            <v>Organización de Aviación Civil Internacional -OACI - Ley 12 de 1947</v>
          </cell>
        </row>
        <row r="964">
          <cell r="A964" t="str">
            <v>2.1.3.03.02.120.01</v>
          </cell>
          <cell r="H964" t="str">
            <v>Membresías</v>
          </cell>
        </row>
        <row r="965">
          <cell r="A965" t="str">
            <v>2.1.3.03.02.120.02</v>
          </cell>
          <cell r="H965" t="str">
            <v>Distintas a membresías</v>
          </cell>
        </row>
        <row r="966">
          <cell r="A966" t="str">
            <v>2.1.3.03.02.121</v>
          </cell>
          <cell r="G966" t="str">
            <v>Centro Interamericano de Administradores Tributarios - Art. 159, Ley 223 de 1995</v>
          </cell>
        </row>
        <row r="967">
          <cell r="A967" t="str">
            <v>2.1.3.03.02.121.01</v>
          </cell>
          <cell r="H967" t="str">
            <v>Membresías</v>
          </cell>
        </row>
        <row r="968">
          <cell r="A968" t="str">
            <v>2.1.3.03.02.121.02</v>
          </cell>
          <cell r="H968" t="str">
            <v>Distintas a membresías</v>
          </cell>
        </row>
        <row r="969">
          <cell r="A969" t="str">
            <v>2.1.3.03.02.122</v>
          </cell>
          <cell r="G969" t="str">
            <v>Consejo de Cooperación Aduanera - (Ley 10 de 1992)</v>
          </cell>
        </row>
        <row r="970">
          <cell r="A970" t="str">
            <v>2.1.3.03.02.122.01</v>
          </cell>
          <cell r="H970" t="str">
            <v>Membresías</v>
          </cell>
        </row>
        <row r="971">
          <cell r="A971" t="str">
            <v>2.1.3.03.02.122.02</v>
          </cell>
          <cell r="H971" t="str">
            <v>Distintas a membresías</v>
          </cell>
        </row>
        <row r="972">
          <cell r="A972" t="str">
            <v>2.1.3.03.02.123</v>
          </cell>
          <cell r="G972" t="str">
            <v xml:space="preserve">Centro de las Naciones Unidas para Asentamientos Humanos. HÁBITAT. (Ley 13 de 1945) </v>
          </cell>
        </row>
        <row r="973">
          <cell r="A973" t="str">
            <v>2.1.3.03.02.123.01</v>
          </cell>
          <cell r="H973" t="str">
            <v>Membresías</v>
          </cell>
        </row>
        <row r="974">
          <cell r="A974" t="str">
            <v>2.1.3.03.02.123.02</v>
          </cell>
          <cell r="H974" t="str">
            <v>Distintas a membresías</v>
          </cell>
        </row>
        <row r="975">
          <cell r="A975" t="str">
            <v>2.1.3.03.02.124</v>
          </cell>
          <cell r="G975" t="str">
            <v xml:space="preserve">Centro Latinoamericano de Física. CLAF. (Ley 10 de 1970) </v>
          </cell>
        </row>
        <row r="976">
          <cell r="A976" t="str">
            <v>2.1.3.03.02.124.01</v>
          </cell>
          <cell r="H976" t="str">
            <v>Membresías</v>
          </cell>
        </row>
        <row r="977">
          <cell r="A977" t="str">
            <v>2.1.3.03.02.124.02</v>
          </cell>
          <cell r="H977" t="str">
            <v>Distintas a membresías</v>
          </cell>
        </row>
        <row r="978">
          <cell r="A978" t="str">
            <v>2.1.3.03.02.125</v>
          </cell>
          <cell r="G978" t="str">
            <v xml:space="preserve">Centro Regional de la ONU para la Paz, el Desarme y el Desarrollo de América Latina. (Ley 13 de 1945) </v>
          </cell>
        </row>
        <row r="979">
          <cell r="A979" t="str">
            <v>2.1.3.03.02.125.01</v>
          </cell>
          <cell r="H979" t="str">
            <v>Membresías</v>
          </cell>
        </row>
        <row r="980">
          <cell r="A980" t="str">
            <v>2.1.3.03.02.125.02</v>
          </cell>
          <cell r="H980" t="str">
            <v>Distintas a membresías</v>
          </cell>
        </row>
        <row r="981">
          <cell r="A981" t="str">
            <v>2.1.3.03.02.126</v>
          </cell>
          <cell r="G981" t="str">
            <v xml:space="preserve">Fondo de Asesoramiento y Asistencia Técnica en Derechos Humanos. (Ley 13 de 1945) </v>
          </cell>
        </row>
        <row r="982">
          <cell r="A982" t="str">
            <v>2.1.3.03.02.126.01</v>
          </cell>
          <cell r="H982" t="str">
            <v>Membresías</v>
          </cell>
        </row>
        <row r="983">
          <cell r="A983" t="str">
            <v>2.1.3.03.02.126.02</v>
          </cell>
          <cell r="H983" t="str">
            <v>Distintas a membresías</v>
          </cell>
        </row>
        <row r="984">
          <cell r="A984" t="str">
            <v>2.1.3.03.02.127</v>
          </cell>
          <cell r="G984" t="str">
            <v xml:space="preserve">Fondo de Población de la ONU. UNFPA. (Ley 13 de 1945) </v>
          </cell>
        </row>
        <row r="985">
          <cell r="A985" t="str">
            <v>2.1.3.03.02.127.01</v>
          </cell>
          <cell r="H985" t="str">
            <v>Membresías</v>
          </cell>
        </row>
        <row r="986">
          <cell r="A986" t="str">
            <v>2.1.3.03.02.127.02</v>
          </cell>
          <cell r="H986" t="str">
            <v>Distintas a membresías</v>
          </cell>
        </row>
        <row r="987">
          <cell r="A987" t="str">
            <v>2.1.3.03.02.128</v>
          </cell>
          <cell r="G987" t="str">
            <v xml:space="preserve">Organización Internacional de Azúcar. OIA. (Ley 64 de 1988) </v>
          </cell>
        </row>
        <row r="988">
          <cell r="A988" t="str">
            <v>2.1.3.03.02.128.01</v>
          </cell>
          <cell r="H988" t="str">
            <v>Membresías</v>
          </cell>
        </row>
        <row r="989">
          <cell r="A989" t="str">
            <v>2.1.3.03.02.128.02</v>
          </cell>
          <cell r="H989" t="str">
            <v>Distintas a membresías</v>
          </cell>
        </row>
        <row r="990">
          <cell r="A990" t="str">
            <v>2.1.3.03.02.129</v>
          </cell>
          <cell r="G990" t="str">
            <v xml:space="preserve">Fondo Fiduciario de las Naciones Unidas para el Envejecimiento. (Ley 13 de 1945) </v>
          </cell>
        </row>
        <row r="991">
          <cell r="A991" t="str">
            <v>2.1.3.03.02.129.01</v>
          </cell>
          <cell r="H991" t="str">
            <v>Membresías</v>
          </cell>
        </row>
        <row r="992">
          <cell r="A992" t="str">
            <v>2.1.3.03.02.129.02</v>
          </cell>
          <cell r="H992" t="str">
            <v>Distintas a membresías</v>
          </cell>
        </row>
        <row r="993">
          <cell r="A993" t="str">
            <v>2.1.3.03.02.130</v>
          </cell>
          <cell r="G993" t="str">
            <v xml:space="preserve">Fondo de Contribuciones Voluntarias de las Naciones Unidas para los Impedidos. (Ley 13 de 1945) </v>
          </cell>
        </row>
        <row r="994">
          <cell r="A994" t="str">
            <v>2.1.3.03.02.130.01</v>
          </cell>
          <cell r="H994" t="str">
            <v>Membresías</v>
          </cell>
        </row>
        <row r="995">
          <cell r="A995" t="str">
            <v>2.1.3.03.02.130.02</v>
          </cell>
          <cell r="H995" t="str">
            <v>Distintas a membresías</v>
          </cell>
        </row>
        <row r="996">
          <cell r="A996" t="str">
            <v>2.1.3.03.02.131</v>
          </cell>
          <cell r="G996" t="str">
            <v xml:space="preserve">Convenio para el Control del Tabaco (Ley 1109/2006) </v>
          </cell>
        </row>
        <row r="997">
          <cell r="A997" t="str">
            <v>2.1.3.03.02.131.01</v>
          </cell>
          <cell r="H997" t="str">
            <v>Membresías</v>
          </cell>
        </row>
        <row r="998">
          <cell r="A998" t="str">
            <v>2.1.3.03.02.131.02</v>
          </cell>
          <cell r="H998" t="str">
            <v>Distintas a membresías</v>
          </cell>
        </row>
        <row r="999">
          <cell r="A999" t="str">
            <v>2.1.3.03.02.132</v>
          </cell>
          <cell r="G999" t="str">
            <v xml:space="preserve">Fondo de Víctimas de la Corte Penal Internacional CPI – (Ley 742/2002, Resolución 6 del 2002 y 3 del 2005) </v>
          </cell>
        </row>
        <row r="1000">
          <cell r="A1000" t="str">
            <v>2.1.3.03.02.132.01</v>
          </cell>
          <cell r="H1000" t="str">
            <v>Membresías</v>
          </cell>
        </row>
        <row r="1001">
          <cell r="A1001" t="str">
            <v>2.1.3.03.02.132.02</v>
          </cell>
          <cell r="H1001" t="str">
            <v>Distintas a membresías</v>
          </cell>
        </row>
        <row r="1002">
          <cell r="A1002" t="str">
            <v>2.1.3.03.02.133</v>
          </cell>
          <cell r="G1002" t="str">
            <v xml:space="preserve">Estatuto de la Agencia Internacional de Energías Renovables - IRENA (Ley 1665 / 2013) </v>
          </cell>
        </row>
        <row r="1003">
          <cell r="A1003" t="str">
            <v>2.1.3.03.02.133.01</v>
          </cell>
          <cell r="H1003" t="str">
            <v>Membresías</v>
          </cell>
        </row>
        <row r="1004">
          <cell r="A1004" t="str">
            <v>2.1.3.03.02.133.02</v>
          </cell>
          <cell r="H1004" t="str">
            <v>Distintas a membresías</v>
          </cell>
        </row>
        <row r="1005">
          <cell r="A1005" t="str">
            <v>2.1.3.03.02.134</v>
          </cell>
          <cell r="G1005" t="str">
            <v xml:space="preserve">Contribución a la Comisión Interamericana del Atún Tropical - CIAT, Ley 579/2000 </v>
          </cell>
        </row>
        <row r="1006">
          <cell r="A1006" t="str">
            <v>2.1.3.03.02.134.01</v>
          </cell>
          <cell r="H1006" t="str">
            <v>Membresías</v>
          </cell>
        </row>
        <row r="1007">
          <cell r="A1007" t="str">
            <v>2.1.3.03.02.134.02</v>
          </cell>
          <cell r="H1007" t="str">
            <v>Distintas a membresías</v>
          </cell>
        </row>
        <row r="1008">
          <cell r="A1008" t="str">
            <v>2.1.3.03.02.135</v>
          </cell>
          <cell r="G1008" t="str">
            <v xml:space="preserve">Fondos Binacionales </v>
          </cell>
        </row>
        <row r="1009">
          <cell r="A1009" t="str">
            <v>2.1.3.03.02.135.01</v>
          </cell>
          <cell r="H1009" t="str">
            <v>Membresías</v>
          </cell>
        </row>
        <row r="1010">
          <cell r="A1010" t="str">
            <v>2.1.3.03.02.135.02</v>
          </cell>
          <cell r="H1010" t="str">
            <v>Distintas a membresías</v>
          </cell>
        </row>
        <row r="1011">
          <cell r="A1011" t="str">
            <v>2.1.3.03.02.136</v>
          </cell>
          <cell r="G1011" t="str">
            <v>Fondo de Cooperación y Asistencia Internacional  (Ley 318 de 1996)</v>
          </cell>
        </row>
        <row r="1012">
          <cell r="A1012" t="str">
            <v>2.1.3.03.02.136.01</v>
          </cell>
          <cell r="H1012" t="str">
            <v>Membresías</v>
          </cell>
        </row>
        <row r="1013">
          <cell r="A1013" t="str">
            <v>2.1.3.03.02.136.02</v>
          </cell>
          <cell r="H1013" t="str">
            <v>Distintas a membresías</v>
          </cell>
        </row>
        <row r="1014">
          <cell r="A1014" t="str">
            <v>2.1.3.03.02.137</v>
          </cell>
          <cell r="G1014" t="str">
            <v>Secretaría de Cooperación Iberoamericana.SECIB. (Ley 786 de 2002)</v>
          </cell>
        </row>
        <row r="1015">
          <cell r="A1015" t="str">
            <v>2.1.3.03.02.137.01</v>
          </cell>
          <cell r="H1015" t="str">
            <v>Membresías</v>
          </cell>
        </row>
        <row r="1016">
          <cell r="A1016" t="str">
            <v>2.1.3.03.02.137.02</v>
          </cell>
          <cell r="H1016" t="str">
            <v>Distintas a membresías</v>
          </cell>
        </row>
        <row r="1017">
          <cell r="A1017" t="str">
            <v>2.1.3.03.02.138</v>
          </cell>
          <cell r="G1017" t="str">
            <v>Comité Científico de Investigación en la Antártida - SCAR (Ley 69 de 1988)</v>
          </cell>
        </row>
        <row r="1018">
          <cell r="A1018" t="str">
            <v>2.1.3.03.02.138.01</v>
          </cell>
          <cell r="H1018" t="str">
            <v>Membresías</v>
          </cell>
        </row>
        <row r="1019">
          <cell r="A1019" t="str">
            <v>2.1.3.03.02.138.02</v>
          </cell>
          <cell r="H1019" t="str">
            <v>Distintas a membresías</v>
          </cell>
        </row>
        <row r="1020">
          <cell r="A1020" t="str">
            <v>2.1.3.03.02.139</v>
          </cell>
          <cell r="G1020" t="str">
            <v>Asociación Española de Normalización y Certificación - AENOR</v>
          </cell>
        </row>
        <row r="1021">
          <cell r="A1021" t="str">
            <v>2.1.3.03.02.139.01</v>
          </cell>
          <cell r="H1021" t="str">
            <v>Membresías</v>
          </cell>
        </row>
        <row r="1022">
          <cell r="A1022" t="str">
            <v>2.1.3.03.02.139.02</v>
          </cell>
          <cell r="H1022" t="str">
            <v>Distintas a membresías</v>
          </cell>
        </row>
        <row r="1023">
          <cell r="A1023" t="str">
            <v>2.1.3.03.02.140</v>
          </cell>
          <cell r="G1023" t="str">
            <v>Asociación Latinoamericana de Metros y Subterráneos - ALAMYS</v>
          </cell>
        </row>
        <row r="1024">
          <cell r="A1024" t="str">
            <v>2.1.3.03.02.140.01</v>
          </cell>
          <cell r="H1024" t="str">
            <v>Membresías</v>
          </cell>
        </row>
        <row r="1025">
          <cell r="A1025" t="str">
            <v>2.1.3.03.02.140.02</v>
          </cell>
          <cell r="H1025" t="str">
            <v>Distintas a membresías</v>
          </cell>
        </row>
        <row r="1026">
          <cell r="A1026" t="str">
            <v>2.1.3.03.02.141</v>
          </cell>
          <cell r="G1026" t="str">
            <v>Organización internacional de Transporte por Cable - OITAF</v>
          </cell>
        </row>
        <row r="1027">
          <cell r="A1027" t="str">
            <v>2.1.3.03.02.141.01</v>
          </cell>
          <cell r="H1027" t="str">
            <v>Membresías</v>
          </cell>
        </row>
        <row r="1028">
          <cell r="A1028" t="str">
            <v>2.1.3.03.02.141.02</v>
          </cell>
          <cell r="H1028" t="str">
            <v>Distintas a membresías</v>
          </cell>
        </row>
        <row r="1029">
          <cell r="A1029" t="str">
            <v>2.1.3.03.02.142</v>
          </cell>
          <cell r="G1029" t="str">
            <v>Asociación Internacional de Transporte Público - UITP</v>
          </cell>
        </row>
        <row r="1030">
          <cell r="A1030" t="str">
            <v>2.1.3.03.02.142.01</v>
          </cell>
          <cell r="H1030" t="str">
            <v>Membresías</v>
          </cell>
        </row>
        <row r="1031">
          <cell r="A1031" t="str">
            <v>2.1.3.03.02.142.02</v>
          </cell>
          <cell r="H1031" t="str">
            <v>Distintas a membresías</v>
          </cell>
        </row>
        <row r="1032">
          <cell r="A1032" t="str">
            <v>2.1.3.03.03</v>
          </cell>
          <cell r="G1032" t="str">
            <v>A otras organizaciones internacionales</v>
          </cell>
        </row>
        <row r="1033">
          <cell r="A1033" t="str">
            <v>2.1.3.03.03.01</v>
          </cell>
          <cell r="H1033" t="str">
            <v>Membresías</v>
          </cell>
        </row>
        <row r="1034">
          <cell r="A1034" t="str">
            <v>2.1.3.03.03.02</v>
          </cell>
          <cell r="H1034" t="str">
            <v>Distintas a membresías</v>
          </cell>
        </row>
        <row r="1035">
          <cell r="A1035" t="str">
            <v>2.1.3.04</v>
          </cell>
          <cell r="E1035" t="str">
            <v>A organizaciones nacionales</v>
          </cell>
        </row>
        <row r="1036">
          <cell r="A1036" t="str">
            <v>2.1.3.04.01</v>
          </cell>
          <cell r="F1036" t="str">
            <v>Federación Nacional de Departamentos</v>
          </cell>
        </row>
        <row r="1037">
          <cell r="A1037" t="str">
            <v>2.1.3.04.01.001</v>
          </cell>
          <cell r="G1037" t="str">
            <v>Membresías</v>
          </cell>
        </row>
        <row r="1038">
          <cell r="A1038" t="str">
            <v>2.1.3.04.01.002</v>
          </cell>
          <cell r="G1038" t="str">
            <v>Distintas a membresías</v>
          </cell>
        </row>
        <row r="1039">
          <cell r="A1039" t="str">
            <v>2.1.3.04.02</v>
          </cell>
          <cell r="F1039" t="str">
            <v>Federación Nacional de Municipios</v>
          </cell>
        </row>
        <row r="1040">
          <cell r="A1040" t="str">
            <v>2.1.3.04.02.001</v>
          </cell>
          <cell r="G1040" t="str">
            <v>Membresías</v>
          </cell>
        </row>
        <row r="1041">
          <cell r="A1041" t="str">
            <v>2.1.3.04.02.002</v>
          </cell>
          <cell r="G1041" t="str">
            <v>Distintas a membresías</v>
          </cell>
        </row>
        <row r="1042">
          <cell r="A1042" t="str">
            <v>2.1.3.04.03</v>
          </cell>
          <cell r="F1042" t="str">
            <v>Asociación de Corporaciones Autónomas Regionales</v>
          </cell>
        </row>
        <row r="1043">
          <cell r="A1043" t="str">
            <v>2.1.3.04.03.001</v>
          </cell>
          <cell r="G1043" t="str">
            <v>Membresías</v>
          </cell>
        </row>
        <row r="1044">
          <cell r="A1044" t="str">
            <v>2.1.3.04.03.002</v>
          </cell>
          <cell r="G1044" t="str">
            <v>Distintas a membresías</v>
          </cell>
        </row>
        <row r="1045">
          <cell r="A1045" t="str">
            <v>2.1.3.04.04</v>
          </cell>
          <cell r="F1045" t="str">
            <v>Asociación Colombiana de Ciudades Capitales</v>
          </cell>
        </row>
        <row r="1046">
          <cell r="A1046" t="str">
            <v>2.1.3.04.04.001</v>
          </cell>
          <cell r="G1046" t="str">
            <v>Membresías</v>
          </cell>
        </row>
        <row r="1047">
          <cell r="A1047" t="str">
            <v>2.1.3.04.04.002</v>
          </cell>
          <cell r="G1047" t="str">
            <v>Distintas a membresías</v>
          </cell>
        </row>
        <row r="1048">
          <cell r="A1048" t="str">
            <v>2.1.3.04.05</v>
          </cell>
          <cell r="F1048" t="str">
            <v>A otras organizaciones nacionales</v>
          </cell>
        </row>
        <row r="1049">
          <cell r="A1049" t="str">
            <v>2.1.3.04.05.001</v>
          </cell>
          <cell r="G1049" t="str">
            <v>Membresías</v>
          </cell>
        </row>
        <row r="1050">
          <cell r="A1050" t="str">
            <v>2.1.3.04.05.002</v>
          </cell>
          <cell r="G1050" t="str">
            <v>Distintas a membresías</v>
          </cell>
        </row>
        <row r="1051">
          <cell r="A1051" t="str">
            <v>2.1.3.05</v>
          </cell>
          <cell r="E1051" t="str">
            <v>A entidades del gobierno</v>
          </cell>
        </row>
        <row r="1052">
          <cell r="A1052" t="str">
            <v>2.1.3.05.01</v>
          </cell>
          <cell r="F1052" t="str">
            <v>A órganos del PGN</v>
          </cell>
        </row>
        <row r="1053">
          <cell r="A1053" t="str">
            <v>2.1.3.05.01.001</v>
          </cell>
          <cell r="G1053" t="str">
            <v>Fondo de Programas Especiales Para la Paz: programa de reintegración social y económica</v>
          </cell>
        </row>
        <row r="1054">
          <cell r="A1054" t="str">
            <v>2.1.3.05.01.002</v>
          </cell>
          <cell r="G1054" t="str">
            <v>Transferir a la UPME Ley 143 de 1994</v>
          </cell>
        </row>
        <row r="1055">
          <cell r="A1055" t="str">
            <v>2.1.3.05.01.003</v>
          </cell>
          <cell r="G1055" t="str">
            <v>Comisión de Regulación de Comunicaciones - CRC.  Artículo 12 Ley 1507 de 2012</v>
          </cell>
        </row>
        <row r="1056">
          <cell r="A1056" t="str">
            <v>2.1.3.05.01.004</v>
          </cell>
          <cell r="G1056" t="str">
            <v>Fondo de Capacitación y Publicaciones Contraloría General de la República - Decreto 267 de 2000 y Ley 1807 de 2016</v>
          </cell>
        </row>
        <row r="1057">
          <cell r="A1057" t="str">
            <v>2.1.3.05.01.005</v>
          </cell>
          <cell r="G1057" t="str">
            <v>Defensoría Pública (Ley 24 de 1992)</v>
          </cell>
        </row>
        <row r="1058">
          <cell r="A1058" t="str">
            <v>2.1.3.05.01.006</v>
          </cell>
          <cell r="G1058" t="str">
            <v>Fondo para la Defensa de los Derechos e Intereses Colectivos -Ley 472 de 1998.</v>
          </cell>
        </row>
        <row r="1059">
          <cell r="A1059" t="str">
            <v>2.1.3.05.01.007</v>
          </cell>
          <cell r="G1059" t="str">
            <v>Programa de protección a personas que se encuentran en situación de riesgo contra su vida, integridad, seguridad o libertad, por causas relacionadas con la violencia en Colombia</v>
          </cell>
        </row>
        <row r="1060">
          <cell r="A1060" t="str">
            <v>2.1.3.05.01.008</v>
          </cell>
          <cell r="G1060" t="str">
            <v>Transferir a la Autoridad Nacional de Licencias Ambientales ANLA. Artículo 96 Ley 633 de 2000</v>
          </cell>
        </row>
        <row r="1061">
          <cell r="A1061" t="str">
            <v>2.1.3.05.01.009</v>
          </cell>
          <cell r="G1061" t="str">
            <v>Transferir a la Agencia Nacional del Espectro artículo 31 Ley 1341 de 2009 y artículo 6o. del Decreto 4169 de 2011</v>
          </cell>
        </row>
        <row r="1062">
          <cell r="A1062" t="str">
            <v>2.1.3.05.01.010</v>
          </cell>
          <cell r="G1062" t="str">
            <v>Transferir a la Superintendencia de Industria y Comercio Decretos 1130 y 1620 de 1999 y 2003. Leyes 1341 y 1369 de 2009</v>
          </cell>
        </row>
        <row r="1063">
          <cell r="A1063" t="str">
            <v>2.1.3.05.01.011</v>
          </cell>
          <cell r="G1063" t="str">
            <v>Programas para la participación ciudadana</v>
          </cell>
        </row>
        <row r="1064">
          <cell r="A1064" t="str">
            <v>2.1.3.05.01.012</v>
          </cell>
          <cell r="G1064" t="str">
            <v>Adjudicación y liberación judicial</v>
          </cell>
        </row>
        <row r="1065">
          <cell r="A1065" t="str">
            <v>2.1.3.05.01.013</v>
          </cell>
          <cell r="G1065" t="str">
            <v>Atención rehabilitación al recluso</v>
          </cell>
        </row>
        <row r="1066">
          <cell r="A1066" t="str">
            <v>2.1.3.05.01.014</v>
          </cell>
          <cell r="G1066" t="str">
            <v>Implementación y desarrollo del sistema integral de tratamiento progresivo penitenciario</v>
          </cell>
        </row>
        <row r="1067">
          <cell r="A1067" t="str">
            <v>2.1.3.05.01.015</v>
          </cell>
          <cell r="G1067" t="str">
            <v>Servicio postpenitenciario Ley 65/93</v>
          </cell>
        </row>
        <row r="1068">
          <cell r="A1068" t="str">
            <v>2.1.3.05.01.016</v>
          </cell>
          <cell r="G1068" t="str">
            <v>Fondo de Fomento Agropecuario Decreto Ley 1279 de 1994</v>
          </cell>
        </row>
        <row r="1069">
          <cell r="A1069" t="str">
            <v>2.1.3.05.01.017</v>
          </cell>
          <cell r="G1069" t="str">
            <v>Fondo de Compensación Ambiental distribución comité fondo-Ministerio del Medio Ambiente artículo 24 Ley 344 de 1996.</v>
          </cell>
        </row>
        <row r="1070">
          <cell r="A1070" t="str">
            <v>2.1.3.05.01.018</v>
          </cell>
          <cell r="G1070" t="str">
            <v>Transferencias para el programa de desmovilización</v>
          </cell>
        </row>
        <row r="1071">
          <cell r="A1071" t="str">
            <v>2.1.3.05.01.019</v>
          </cell>
          <cell r="G1071" t="str">
            <v>Transferencia al Hospital Militar Central</v>
          </cell>
        </row>
        <row r="1072">
          <cell r="A1072" t="str">
            <v>2.1.3.05.01.020</v>
          </cell>
          <cell r="G1072" t="str">
            <v>Fondo de Compensación Interministerial</v>
          </cell>
        </row>
        <row r="1073">
          <cell r="A1073" t="str">
            <v>2.1.3.05.01.021</v>
          </cell>
          <cell r="G1073" t="str">
            <v>Gastos inherentes a la intervención administrativa parágrafo  3,  art. 10, Decreto 4334 de 2008, art. 1 Decreto 1761 de 2009</v>
          </cell>
        </row>
        <row r="1074">
          <cell r="A1074" t="str">
            <v>2.1.3.05.01.022</v>
          </cell>
          <cell r="G1074" t="str">
            <v>Fondo para la Lucha Contra las Drogas</v>
          </cell>
        </row>
        <row r="1075">
          <cell r="A1075" t="str">
            <v>2.1.3.05.01.023</v>
          </cell>
          <cell r="G1075" t="str">
            <v>Decisiones judiciales en contra de la Nación en la liquidación de entidades públicas del orden nacional</v>
          </cell>
        </row>
        <row r="1076">
          <cell r="A1076" t="str">
            <v>2.1.3.05.01.024</v>
          </cell>
          <cell r="G1076" t="str">
            <v>Convenio Policía Nacional - División carreteras</v>
          </cell>
        </row>
        <row r="1077">
          <cell r="A1077" t="str">
            <v>2.1.3.05.01.025</v>
          </cell>
          <cell r="G1077" t="str">
            <v>Apoyo Comité Interinstitucional de Alertas Tempranas CIAT Sentencia T-025 de 2004.</v>
          </cell>
        </row>
        <row r="1078">
          <cell r="A1078" t="str">
            <v>2.1.3.05.01.026</v>
          </cell>
          <cell r="G1078" t="str">
            <v>Fondo Nacional de Seguridad y Convivencia Ciudadana -FONSECON</v>
          </cell>
        </row>
        <row r="1079">
          <cell r="A1079" t="str">
            <v>2.1.3.05.01.027</v>
          </cell>
          <cell r="G1079" t="str">
            <v>Fondo Nacional para la Lucha Contra la Trata de Personas. Ley 985 de 2005 y Decreto 4319 de 2006</v>
          </cell>
        </row>
        <row r="1080">
          <cell r="A1080" t="str">
            <v>2.1.3.05.01.028</v>
          </cell>
          <cell r="G1080" t="str">
            <v>Fortalecimiento a la consulta previa. Convenio 169 OIT, Ley 21 de 1991, Ley 70 de 1993</v>
          </cell>
        </row>
        <row r="1081">
          <cell r="A1081" t="str">
            <v>2.1.3.05.01.029</v>
          </cell>
          <cell r="G1081" t="str">
            <v>Fortalecimiento a la gestión territorial y buen gobierno local</v>
          </cell>
        </row>
        <row r="1082">
          <cell r="A1082" t="str">
            <v>2.1.3.05.01.030</v>
          </cell>
          <cell r="G1082" t="str">
            <v>Implementación Ley 985/05 sobre trata de personas</v>
          </cell>
        </row>
        <row r="1083">
          <cell r="A1083" t="str">
            <v>2.1.3.05.01.031</v>
          </cell>
          <cell r="G1083" t="str">
            <v>Programa actualización de líderes sindicales</v>
          </cell>
        </row>
        <row r="1084">
          <cell r="A1084" t="str">
            <v>2.1.3.05.01.032</v>
          </cell>
          <cell r="G1084" t="str">
            <v>Educación de niñas y niños en situaciones especiales</v>
          </cell>
        </row>
        <row r="1085">
          <cell r="A1085" t="str">
            <v>2.1.3.05.01.033</v>
          </cell>
          <cell r="G1085" t="str">
            <v>Mejoramiento de la enseñanza de las lenguas extranjeras en educación básica</v>
          </cell>
        </row>
        <row r="1086">
          <cell r="A1086" t="str">
            <v>2.1.3.05.01.034</v>
          </cell>
          <cell r="G1086" t="str">
            <v>Fondo de programas especiales para la paz : Programa desmovilizados</v>
          </cell>
        </row>
        <row r="1087">
          <cell r="A1087" t="str">
            <v>2.1.3.05.01.035</v>
          </cell>
          <cell r="G1087" t="str">
            <v>Plan de promoción de Colombia en el exterior</v>
          </cell>
        </row>
        <row r="1088">
          <cell r="A1088" t="str">
            <v>2.1.3.05.01.036</v>
          </cell>
          <cell r="G1088" t="str">
            <v>Fondo de Protección de Justicia. Decreto 1890/99 y Decreto 200/03</v>
          </cell>
        </row>
        <row r="1089">
          <cell r="A1089" t="str">
            <v>2.1.3.05.01.037</v>
          </cell>
          <cell r="G1089" t="str">
            <v>Fondo para los Notarios de Insuficientes Ingresos. Decreto 1672 de 1997</v>
          </cell>
        </row>
        <row r="1090">
          <cell r="A1090" t="str">
            <v>2.1.3.05.01.038</v>
          </cell>
          <cell r="G1090" t="str">
            <v>Fondo Empresarial - Ley 812 de 2003</v>
          </cell>
        </row>
        <row r="1091">
          <cell r="A1091" t="str">
            <v>2.1.3.05.01.039</v>
          </cell>
          <cell r="G1091" t="str">
            <v>Deportación a extranjeros</v>
          </cell>
        </row>
        <row r="1092">
          <cell r="A1092" t="str">
            <v>2.1.3.05.01.040</v>
          </cell>
          <cell r="G1092" t="str">
            <v>Fondo para la Reparación de las Victimas (Art. 54 Ley 975 de 2005)</v>
          </cell>
        </row>
        <row r="1093">
          <cell r="A1093" t="str">
            <v>2.1.3.05.01.041</v>
          </cell>
          <cell r="G1093" t="str">
            <v>Préstamos directos (Ley 106/93)</v>
          </cell>
        </row>
        <row r="1094">
          <cell r="A1094" t="str">
            <v>2.1.3.05.01.042</v>
          </cell>
          <cell r="G1094" t="str">
            <v>Fondo Especial. Comisión Nacional de Búsqueda (Art. 18 Ley 971 de 2005)</v>
          </cell>
        </row>
        <row r="1095">
          <cell r="A1095" t="str">
            <v>2.1.3.05.01.043</v>
          </cell>
          <cell r="G1095" t="str">
            <v>Fondo de Contingencias de las Entidades Estatales</v>
          </cell>
        </row>
        <row r="1096">
          <cell r="A1096" t="str">
            <v>2.1.3.05.01.044</v>
          </cell>
          <cell r="G1096" t="str">
            <v>Fondo para la Rehabilitación, Inversión Social y Lucha Contra el Crimen Organizado</v>
          </cell>
        </row>
        <row r="1097">
          <cell r="A1097" t="str">
            <v>2.1.3.05.01.045</v>
          </cell>
          <cell r="G1097" t="str">
            <v>Provisión para el proceso electoral</v>
          </cell>
        </row>
        <row r="1098">
          <cell r="A1098" t="str">
            <v>2.1.3.05.01.046</v>
          </cell>
          <cell r="G1098" t="str">
            <v>Apoyo a las disposiciones para garantizar el pleno ejercicio de los derechos de las personas con discapacidad. Ley 1618 de 2013</v>
          </cell>
        </row>
        <row r="1099">
          <cell r="A1099" t="str">
            <v>2.1.3.05.01.047</v>
          </cell>
          <cell r="G1099" t="str">
            <v>Congreso de Medicina Legal y Ciencias Forenses</v>
          </cell>
        </row>
        <row r="1100">
          <cell r="A1100" t="str">
            <v>2.1.3.05.01.048</v>
          </cell>
          <cell r="G1100" t="str">
            <v>Desarrollo de funciones de apoyo al sector agropecuario en ciencia, tecnología e innovación a cargo de CORPOICA a nivel nacional. Ley 1731 de 2014</v>
          </cell>
        </row>
        <row r="1101">
          <cell r="A1101" t="str">
            <v>2.1.3.05.01.049</v>
          </cell>
          <cell r="G1101" t="str">
            <v>Comisión de búsqueda de personas desaparecidas Ley 589 de 2000</v>
          </cell>
        </row>
        <row r="1102">
          <cell r="A1102" t="str">
            <v>2.1.3.05.01.050</v>
          </cell>
          <cell r="G1102" t="str">
            <v>Gastos de administración de pensiones, nómina, archivo y otras actividades inherentes Decreto 4986 de 2007, Decreto 2721 de 2008 y Decreto 2601 de 2009</v>
          </cell>
        </row>
        <row r="1103">
          <cell r="A1103" t="str">
            <v>2.1.3.05.01.051</v>
          </cell>
          <cell r="G1103" t="str">
            <v>Recursos para la Corporación Autónoma Regional del Rio Grande de la Magdalena. Artículo 17 Ley 161 de 1994</v>
          </cell>
        </row>
        <row r="1104">
          <cell r="A1104" t="str">
            <v>2.1.3.05.01.052</v>
          </cell>
          <cell r="G1104" t="str">
            <v>Aportes Nación</v>
          </cell>
        </row>
        <row r="1105">
          <cell r="A1105" t="str">
            <v>2.1.3.05.01.053</v>
          </cell>
          <cell r="G1105" t="str">
            <v>Atención de procesos judiciales y reclamaciones administrativas del extinto DAS o su fondo rotatorio. Art. 238 Ley 1753 de 2015 - PND</v>
          </cell>
        </row>
        <row r="1106">
          <cell r="A1106" t="str">
            <v>2.1.3.05.01.054</v>
          </cell>
          <cell r="G1106" t="str">
            <v>Pagos beneficiarios Fundación San Juan de Dios derivados del fallo SU-484 2008 Corte Constitucional</v>
          </cell>
        </row>
        <row r="1107">
          <cell r="A1107" t="str">
            <v>2.1.3.05.01.055</v>
          </cell>
          <cell r="G1107" t="str">
            <v>Transferencias para la estrategia de interacción y dialogo permanente entre las autoridades de orden territorial, gobierno nacional y los ciudadanos</v>
          </cell>
        </row>
        <row r="1108">
          <cell r="A1108" t="str">
            <v>2.1.3.05.01.056</v>
          </cell>
          <cell r="G1108" t="str">
            <v>Defensa de los intereses del Estado en controversias internacionales</v>
          </cell>
        </row>
        <row r="1109">
          <cell r="A1109" t="str">
            <v>2.1.3.05.01.057</v>
          </cell>
          <cell r="G1109" t="str">
            <v>Fondo para la Modernización, Descongestión y Bienestar de la Administración de Justicia</v>
          </cell>
        </row>
        <row r="1110">
          <cell r="A1110" t="str">
            <v>2.1.3.05.01.058</v>
          </cell>
          <cell r="G1110" t="str">
            <v>Transferencia para entidades en proceso de liquidación</v>
          </cell>
        </row>
        <row r="1111">
          <cell r="A1111" t="str">
            <v>2.1.3.05.01.059</v>
          </cell>
          <cell r="G1111" t="str">
            <v>Fondo de la Dirección de Consulta Previa. Art. 161 Ley 1955 de 2019</v>
          </cell>
        </row>
        <row r="1112">
          <cell r="A1112" t="str">
            <v>2.1.3.05.01.060</v>
          </cell>
          <cell r="G1112" t="str">
            <v>Fondo de Mitigación de Emergencias - FOME</v>
          </cell>
        </row>
        <row r="1113">
          <cell r="A1113" t="str">
            <v>2.1.3.05.01.061</v>
          </cell>
          <cell r="G1113" t="str">
            <v>Funcionamiento e infraestructura del Registro Nacional de Medidas Correctivas</v>
          </cell>
        </row>
        <row r="1114">
          <cell r="A1114" t="str">
            <v>2.1.3.05.01.062</v>
          </cell>
          <cell r="G1114" t="str">
            <v>Traslado de dividendos a órganos del PGN y la Nación</v>
          </cell>
        </row>
        <row r="1115">
          <cell r="A1115" t="str">
            <v>2.1.3.05.01.999</v>
          </cell>
          <cell r="G1115" t="str">
            <v>Otras transferencias - Distribución previo concepto DGPPN</v>
          </cell>
        </row>
        <row r="1116">
          <cell r="A1116" t="str">
            <v>2.1.3.05.02</v>
          </cell>
          <cell r="F1116" t="str">
            <v>Sistema General de Participaciones</v>
          </cell>
        </row>
        <row r="1117">
          <cell r="A1117" t="str">
            <v>2.1.3.05.02.001</v>
          </cell>
          <cell r="G1117" t="str">
            <v>Participación para educación</v>
          </cell>
        </row>
        <row r="1118">
          <cell r="A1118" t="str">
            <v>2.1.3.05.02.001.01</v>
          </cell>
          <cell r="H1118" t="str">
            <v>Prestación de servicio educativo</v>
          </cell>
        </row>
        <row r="1119">
          <cell r="A1119" t="str">
            <v>2.1.3.05.02.001.02</v>
          </cell>
          <cell r="H1119" t="str">
            <v xml:space="preserve">Cancelación de prestaciones sociales del magisterio </v>
          </cell>
        </row>
        <row r="1120">
          <cell r="A1120" t="str">
            <v>2.1.3.05.02.001.03</v>
          </cell>
          <cell r="H1120" t="str">
            <v xml:space="preserve">Calidad </v>
          </cell>
        </row>
        <row r="1121">
          <cell r="A1121" t="str">
            <v>2.1.3.05.02.002</v>
          </cell>
          <cell r="G1121" t="str">
            <v>Participación para salud</v>
          </cell>
        </row>
        <row r="1122">
          <cell r="A1122" t="str">
            <v>2.1.3.05.02.002.01</v>
          </cell>
          <cell r="H1122" t="str">
            <v>Régimen subsidiado</v>
          </cell>
        </row>
        <row r="1123">
          <cell r="A1123" t="str">
            <v>2.1.3.05.02.002.02</v>
          </cell>
          <cell r="H1123" t="str">
            <v xml:space="preserve">Salud pública </v>
          </cell>
        </row>
        <row r="1124">
          <cell r="A1124" t="str">
            <v>2.1.3.05.02.002.03</v>
          </cell>
          <cell r="H1124" t="str">
            <v xml:space="preserve">Prestación de servicio de salud </v>
          </cell>
        </row>
        <row r="1125">
          <cell r="A1125" t="str">
            <v>2.1.3.05.02.002.06</v>
          </cell>
          <cell r="H1125" t="str">
            <v>Subsidio a la oferta</v>
          </cell>
        </row>
        <row r="1126">
          <cell r="A1126" t="str">
            <v>2.1.3.05.02.003</v>
          </cell>
          <cell r="G1126" t="str">
            <v>Participación para propósito general</v>
          </cell>
        </row>
        <row r="1127">
          <cell r="A1127" t="str">
            <v>2.1.3.05.02.004</v>
          </cell>
          <cell r="G1127" t="str">
            <v>Asignaciones especiales</v>
          </cell>
        </row>
        <row r="1128">
          <cell r="A1128" t="str">
            <v>2.1.3.05.02.004.01</v>
          </cell>
          <cell r="H1128" t="str">
            <v>Alimentación escolar</v>
          </cell>
        </row>
        <row r="1129">
          <cell r="A1129" t="str">
            <v>2.1.3.05.02.004.02</v>
          </cell>
          <cell r="H1129" t="str">
            <v>Municipios de la ribera del Río Magdalena</v>
          </cell>
        </row>
        <row r="1130">
          <cell r="A1130" t="str">
            <v>2.1.3.05.02.004.03</v>
          </cell>
          <cell r="H1130" t="str">
            <v>Resguardos indígenas</v>
          </cell>
        </row>
        <row r="1131">
          <cell r="A1131" t="str">
            <v>2.1.3.05.02.004.04</v>
          </cell>
          <cell r="H1131" t="str">
            <v>FONPET</v>
          </cell>
        </row>
        <row r="1132">
          <cell r="A1132" t="str">
            <v>2.1.3.05.02.005</v>
          </cell>
          <cell r="G1132" t="str">
            <v>Agua potable y saneamiento básico</v>
          </cell>
        </row>
        <row r="1133">
          <cell r="A1133" t="str">
            <v>2.1.3.05.02.006</v>
          </cell>
          <cell r="G1133" t="str">
            <v>Atención integral de la primera infancia</v>
          </cell>
        </row>
        <row r="1134">
          <cell r="A1134" t="str">
            <v>2.1.3.05.03</v>
          </cell>
          <cell r="F1134" t="str">
            <v>Asignaciones y distribuciones del Sistema General de Regalías</v>
          </cell>
        </row>
        <row r="1135">
          <cell r="A1135" t="str">
            <v>2.1.3.05.03.001</v>
          </cell>
          <cell r="G1135" t="str">
            <v>Administración, SSEC, inversión y ahorro para la estabilización de la inversión del SGR</v>
          </cell>
        </row>
        <row r="1136">
          <cell r="A1136" t="str">
            <v>2.1.3.05.03.001.01</v>
          </cell>
          <cell r="H1136" t="str">
            <v>Administración del Sistema General de Regalías</v>
          </cell>
        </row>
        <row r="1137">
          <cell r="A1137" t="str">
            <v>2.1.3.05.03.001.01.01</v>
          </cell>
          <cell r="I1137" t="str">
            <v>Funcionamiento, operatividad y administración del sistema y evaluación y monitoreo del licenciamiento ambiental  a los proyectos de exploración y explotación</v>
          </cell>
        </row>
        <row r="1138">
          <cell r="A1138" t="str">
            <v>2.1.3.05.03.001.01.01.01</v>
          </cell>
        </row>
        <row r="1139">
          <cell r="A1139" t="str">
            <v>2.1.3.05.03.001.01.01.02</v>
          </cell>
        </row>
        <row r="1140">
          <cell r="A1140" t="str">
            <v>2.1.3.05.03.001.01.01.03</v>
          </cell>
        </row>
        <row r="1141">
          <cell r="A1141" t="str">
            <v>2.1.3.05.03.001.01.01.04</v>
          </cell>
        </row>
        <row r="1142">
          <cell r="A1142" t="str">
            <v>2.1.3.05.03.001.01.01.05</v>
          </cell>
        </row>
        <row r="1143">
          <cell r="A1143" t="str">
            <v>2.1.3.05.03.001.01.01.06</v>
          </cell>
        </row>
        <row r="1144">
          <cell r="A1144" t="str">
            <v>2.1.3.05.03.001.01.01.07</v>
          </cell>
        </row>
        <row r="1145">
          <cell r="A1145" t="str">
            <v>2.1.3.05.03.001.01.01.08</v>
          </cell>
        </row>
        <row r="1146">
          <cell r="A1146" t="str">
            <v>2.1.3.05.03.001.01.01.09</v>
          </cell>
        </row>
        <row r="1147">
          <cell r="A1147" t="str">
            <v>2.1.3.05.03.001.01.01.10</v>
          </cell>
        </row>
        <row r="1148">
          <cell r="A1148" t="str">
            <v>2.1.3.05.03.001.01.02</v>
          </cell>
          <cell r="I1148" t="str">
            <v>Fiscalización de la exploración y explotación de los yacimientos  y conocimiento y cartografía del subsuelo e incentivo a la exploración y a la producción</v>
          </cell>
        </row>
        <row r="1149">
          <cell r="A1149" t="str">
            <v>2.1.3.05.03.001.01.02.01</v>
          </cell>
        </row>
        <row r="1150">
          <cell r="A1150" t="str">
            <v>2.1.3.05.03.001.01.02.02</v>
          </cell>
        </row>
        <row r="1151">
          <cell r="A1151" t="str">
            <v>2.1.3.05.03.001.01.02.03</v>
          </cell>
        </row>
        <row r="1152">
          <cell r="A1152" t="str">
            <v>2.1.3.05.03.001.02</v>
          </cell>
          <cell r="H1152" t="str">
            <v>Sistema de Seguimiento, Evaluación y Control (SSEC)</v>
          </cell>
        </row>
        <row r="1153">
          <cell r="A1153" t="str">
            <v>2.1.3.05.03.001.02.01</v>
          </cell>
          <cell r="I1153" t="str">
            <v>Sistema de Seguimiento, Evaluación y Control - Departamento Nacional de Planeación (DNP)</v>
          </cell>
        </row>
        <row r="1154">
          <cell r="A1154" t="str">
            <v>2.1.3.05.03.001.02.02</v>
          </cell>
          <cell r="I1154" t="str">
            <v>Contraloría General de la República (CGR)</v>
          </cell>
        </row>
        <row r="1155">
          <cell r="A1155" t="str">
            <v>2.1.3.05.03.001.02.03</v>
          </cell>
          <cell r="I1155" t="str">
            <v>Procuraduría General de la Nación (PGN)</v>
          </cell>
        </row>
        <row r="1156">
          <cell r="A1156" t="str">
            <v>2.1.3.05.03.001.03</v>
          </cell>
          <cell r="H1156" t="str">
            <v>Asignaciones para la inversión del SGR</v>
          </cell>
        </row>
        <row r="1157">
          <cell r="A1157" t="str">
            <v>2.1.3.05.03.001.03.01</v>
          </cell>
          <cell r="I1157" t="str">
            <v>Asignaciones directas</v>
          </cell>
        </row>
        <row r="1158">
          <cell r="A1158" t="str">
            <v>2.1.3.05.03.001.03.01.01</v>
          </cell>
        </row>
        <row r="1159">
          <cell r="A1159" t="str">
            <v>2.1.3.05.03.001.03.01.02</v>
          </cell>
        </row>
        <row r="1160">
          <cell r="A1160" t="str">
            <v>2.1.3.05.03.001.03.01.03</v>
          </cell>
        </row>
        <row r="1161">
          <cell r="A1161" t="str">
            <v>2.1.3.05.03.001.03.01.04</v>
          </cell>
        </row>
        <row r="1162">
          <cell r="A1162" t="str">
            <v>2.1.3.05.03.001.03.01.05</v>
          </cell>
        </row>
        <row r="1163">
          <cell r="A1163" t="str">
            <v>2.1.3.05.03.001.03.02</v>
          </cell>
          <cell r="I1163" t="str">
            <v>Asignación para la inversión local</v>
          </cell>
        </row>
        <row r="1164">
          <cell r="A1164" t="str">
            <v>2.1.3.05.03.001.03.02.01</v>
          </cell>
        </row>
        <row r="1165">
          <cell r="A1165" t="str">
            <v>2.1.3.05.03.001.03.02.02</v>
          </cell>
        </row>
        <row r="1166">
          <cell r="A1166" t="str">
            <v>2.1.3.05.03.001.03.02.03</v>
          </cell>
        </row>
        <row r="1167">
          <cell r="A1167" t="str">
            <v>2.1.3.05.03.001.03.02.03.01</v>
          </cell>
        </row>
        <row r="1168">
          <cell r="A1168" t="str">
            <v>2.1.3.05.03.001.03.02.03.02</v>
          </cell>
        </row>
        <row r="1169">
          <cell r="A1169" t="str">
            <v>2.1.3.05.03.001.03.02.03.03</v>
          </cell>
        </row>
        <row r="1170">
          <cell r="A1170" t="str">
            <v>2.1.3.05.03.001.03.02.03.04</v>
          </cell>
        </row>
        <row r="1171">
          <cell r="A1171" t="str">
            <v>2.1.3.05.03.001.03.02.03.05</v>
          </cell>
        </row>
        <row r="1172">
          <cell r="A1172" t="str">
            <v>2.1.3.05.03.001.03.02.03.06</v>
          </cell>
        </row>
        <row r="1173">
          <cell r="A1173" t="str">
            <v>2.1.3.05.03.001.03.03</v>
          </cell>
          <cell r="I1173" t="str">
            <v>Asignación para la inversión regional</v>
          </cell>
        </row>
        <row r="1174">
          <cell r="A1174" t="str">
            <v>2.1.3.05.03.001.03.03.01</v>
          </cell>
        </row>
        <row r="1175">
          <cell r="A1175" t="str">
            <v>2.1.3.05.03.001.03.03.02</v>
          </cell>
        </row>
        <row r="1176">
          <cell r="A1176" t="str">
            <v>2.1.3.05.03.001.03.03.02.01</v>
          </cell>
        </row>
        <row r="1177">
          <cell r="A1177" t="str">
            <v>2.1.3.05.03.001.03.03.02.02</v>
          </cell>
        </row>
        <row r="1178">
          <cell r="A1178" t="str">
            <v>2.1.3.05.03.001.03.03.02.03</v>
          </cell>
        </row>
        <row r="1179">
          <cell r="A1179" t="str">
            <v>2.1.3.05.03.001.03.03.02.04</v>
          </cell>
        </row>
        <row r="1180">
          <cell r="A1180" t="str">
            <v>2.1.3.05.03.001.03.03.02.05</v>
          </cell>
        </row>
        <row r="1181">
          <cell r="A1181" t="str">
            <v>2.1.3.05.03.001.03.03.02.06</v>
          </cell>
        </row>
        <row r="1182">
          <cell r="A1182" t="str">
            <v>2.1.3.05.03.001.03.03.03</v>
          </cell>
        </row>
        <row r="1183">
          <cell r="A1183" t="str">
            <v>2.1.3.05.03.001.03.03.04</v>
          </cell>
        </row>
        <row r="1184">
          <cell r="A1184" t="str">
            <v>2.1.3.05.03.001.03.03.05</v>
          </cell>
        </row>
        <row r="1185">
          <cell r="A1185" t="str">
            <v>2.1.3.05.03.001.03.03.06</v>
          </cell>
        </row>
        <row r="1186">
          <cell r="A1186" t="str">
            <v>2.1.3.05.03.001.03.04</v>
          </cell>
          <cell r="I1186" t="str">
            <v xml:space="preserve">Asignación ambiental </v>
          </cell>
        </row>
        <row r="1187">
          <cell r="A1187" t="str">
            <v>2.1.3.05.03.001.03.05</v>
          </cell>
          <cell r="I1187" t="str">
            <v>Conservación de las áreas ambientales estratégicas y la lucha nacional contra la deforestación</v>
          </cell>
        </row>
        <row r="1188">
          <cell r="A1188" t="str">
            <v>2.1.3.05.03.001.03.06</v>
          </cell>
          <cell r="I1188" t="str">
            <v>Asignación para la ciencia, tecnología e innovación</v>
          </cell>
        </row>
        <row r="1189">
          <cell r="A1189" t="str">
            <v>2.1.3.05.03.001.03.06.01</v>
          </cell>
        </row>
        <row r="1190">
          <cell r="A1190" t="str">
            <v>2.1.3.05.03.001.03.06.02</v>
          </cell>
        </row>
        <row r="1191">
          <cell r="A1191" t="str">
            <v>2.1.3.05.03.001.03.06.03</v>
          </cell>
        </row>
        <row r="1192">
          <cell r="A1192" t="str">
            <v>2.1.3.05.03.001.03.06.04</v>
          </cell>
        </row>
        <row r="1193">
          <cell r="A1193" t="str">
            <v>2.1.3.05.03.001.03.07</v>
          </cell>
          <cell r="I1193" t="str">
            <v>Asignación para la paz</v>
          </cell>
        </row>
        <row r="1194">
          <cell r="A1194" t="str">
            <v>2.1.3.05.03.001.03.07.01</v>
          </cell>
        </row>
        <row r="1195">
          <cell r="A1195" t="str">
            <v>2.1.3.05.03.001.03.07.02</v>
          </cell>
        </row>
        <row r="1196">
          <cell r="A1196" t="str">
            <v>2.1.3.05.03.001.03.07.03</v>
          </cell>
        </row>
        <row r="1197">
          <cell r="A1197" t="str">
            <v>2.1.3.05.03.001.03.07.04</v>
          </cell>
        </row>
        <row r="1198">
          <cell r="A1198" t="str">
            <v>2.1.3.05.03.001.03.08</v>
          </cell>
          <cell r="I1198" t="str">
            <v>Corporación Autónoma Regional del Rio Grande de la Magdalena</v>
          </cell>
        </row>
        <row r="1199">
          <cell r="A1199" t="str">
            <v>2.1.3.05.03.001.03.09</v>
          </cell>
          <cell r="I1199" t="str">
            <v>Emprendimiento y generación de empleo</v>
          </cell>
        </row>
        <row r="1200">
          <cell r="A1200" t="str">
            <v>2.1.3.05.03.001.04</v>
          </cell>
          <cell r="H1200" t="str">
            <v>Fondo de Ahorro y Estabilización (FAE)</v>
          </cell>
        </row>
        <row r="1201">
          <cell r="A1201" t="str">
            <v>2.1.3.05.03.001.05</v>
          </cell>
          <cell r="H1201" t="str">
            <v>Transferencias de regalías para ser ejecutadas por otras entidades</v>
          </cell>
        </row>
        <row r="1202">
          <cell r="A1202" t="str">
            <v>2.1.3.05.04</v>
          </cell>
          <cell r="F1202" t="str">
            <v>Participaciones distintas del SGP</v>
          </cell>
        </row>
        <row r="1203">
          <cell r="A1203" t="str">
            <v>2.1.3.05.04.001</v>
          </cell>
          <cell r="G1203" t="str">
            <v>Participaciones de impuestos</v>
          </cell>
        </row>
        <row r="1204">
          <cell r="A1204" t="str">
            <v>2.1.3.05.04.001.01</v>
          </cell>
          <cell r="H1204" t="str">
            <v>Participación del Impuesto Nacional a la Explotación de Oro, Plata y Platino</v>
          </cell>
        </row>
        <row r="1205">
          <cell r="A1205" t="str">
            <v>2.1.3.05.04.001.02</v>
          </cell>
          <cell r="H1205" t="str">
            <v>Participación del Impuesto sobre vehículos automotores</v>
          </cell>
        </row>
        <row r="1206">
          <cell r="A1206" t="str">
            <v>2.1.3.05.04.001.03</v>
          </cell>
          <cell r="H1206" t="str">
            <v>Participación Providencia</v>
          </cell>
        </row>
        <row r="1207">
          <cell r="A1207" t="str">
            <v>2.1.3.05.04.001.04</v>
          </cell>
          <cell r="H1207" t="str">
            <v>Participación de la Sobretasa al consumo de cigarrillos y tabaco elaborado</v>
          </cell>
        </row>
        <row r="1208">
          <cell r="A1208" t="str">
            <v>2.1.3.05.04.001.05</v>
          </cell>
          <cell r="H1208" t="str">
            <v xml:space="preserve">Participación del Impuesto de registro </v>
          </cell>
        </row>
        <row r="1209">
          <cell r="A1209" t="str">
            <v>2.1.3.05.04.001.06</v>
          </cell>
          <cell r="H1209" t="str">
            <v>Participación del Impuesto adicional del 10% a las cajetillas de cigarrillos nacionales</v>
          </cell>
        </row>
        <row r="1210">
          <cell r="A1210" t="str">
            <v>2.1.3.05.04.001.07</v>
          </cell>
          <cell r="H1210" t="str">
            <v xml:space="preserve">Participación del Impuesto al consumo de cigarrillos y tabaco </v>
          </cell>
        </row>
        <row r="1211">
          <cell r="A1211" t="str">
            <v>2.1.3.05.04.001.08</v>
          </cell>
          <cell r="H1211" t="str">
            <v>Participación del Impuesto al degüello de ganado mayor (en los términos que lo defina la Ordenanza)</v>
          </cell>
        </row>
        <row r="1212">
          <cell r="A1212" t="str">
            <v>2.1.3.05.04.001.09</v>
          </cell>
          <cell r="H1212" t="str">
            <v xml:space="preserve">Participación del IVA Antiguas intendencias y comisarías </v>
          </cell>
        </row>
        <row r="1213">
          <cell r="A1213" t="str">
            <v>2.1.3.05.04.001.10</v>
          </cell>
          <cell r="H1213" t="str">
            <v>Participación de la Sobretasa al ACPM</v>
          </cell>
        </row>
        <row r="1214">
          <cell r="A1214" t="str">
            <v>2.1.3.05.04.001.11</v>
          </cell>
          <cell r="H1214" t="str">
            <v xml:space="preserve">Participación del Impuesto nacional al consumo del servicio de telefonía móvil </v>
          </cell>
        </row>
        <row r="1215">
          <cell r="A1215" t="str">
            <v>2.1.3.05.04.001.12</v>
          </cell>
          <cell r="H1215" t="str">
            <v>Participación del IVA licores, vinos, aperitivos y similares</v>
          </cell>
        </row>
        <row r="1216">
          <cell r="A1216" t="str">
            <v>2.1.3.05.04.001.13</v>
          </cell>
          <cell r="H1216" t="str">
            <v>Participación de la sobretasa ambiental</v>
          </cell>
        </row>
        <row r="1217">
          <cell r="A1217" t="str">
            <v>2.1.3.05.04.001.13.01</v>
          </cell>
          <cell r="I1217" t="str">
            <v>Transferencia de la sobretasa ambiental a las Corporaciones Autónomas Regionales</v>
          </cell>
        </row>
        <row r="1218">
          <cell r="A1218" t="str">
            <v>2.1.3.05.04.001.13.02</v>
          </cell>
          <cell r="I1218" t="str">
            <v>Transferencia de la sobretasa ambiental a las Áreas Metropolitanas</v>
          </cell>
        </row>
        <row r="1219">
          <cell r="A1219" t="str">
            <v>2.1.3.05.04.001.14</v>
          </cell>
          <cell r="H1219" t="str">
            <v>Participación sobretasa a la gasolina - Fondo Subsidio Sobretasa a la Gasolina</v>
          </cell>
        </row>
        <row r="1220">
          <cell r="A1220" t="str">
            <v>2.1.3.05.04.001.15</v>
          </cell>
          <cell r="H1220" t="str">
            <v>Participación ambiental del recaudo del impuesto predial</v>
          </cell>
        </row>
        <row r="1221">
          <cell r="A1221" t="str">
            <v>2.1.3.05.04.001.16</v>
          </cell>
          <cell r="H1221" t="str">
            <v>Participación en Estampillas</v>
          </cell>
        </row>
        <row r="1222">
          <cell r="A1222" t="str">
            <v>2.1.3.05.04.002</v>
          </cell>
          <cell r="G1222" t="str">
            <v>Participaciones de Contribuciones</v>
          </cell>
        </row>
        <row r="1223">
          <cell r="A1223" t="str">
            <v>2.1.3.05.04.002.01</v>
          </cell>
          <cell r="H1223" t="str">
            <v>Participación de aportes solidarios o contribuciones de solidaridad de servicios públicos</v>
          </cell>
        </row>
        <row r="1224">
          <cell r="A1224" t="str">
            <v>2.1.3.05.04.002.02</v>
          </cell>
          <cell r="H1224" t="str">
            <v>Participación de la contribución parafiscal cultural</v>
          </cell>
        </row>
        <row r="1225">
          <cell r="A1225" t="str">
            <v>2.1.3.05.04.002.03</v>
          </cell>
          <cell r="H1225" t="str">
            <v>Participación en contribución del Fondo Nacional de Universidades Estatales de Colombia</v>
          </cell>
        </row>
        <row r="1226">
          <cell r="A1226" t="str">
            <v>2.1.3.05.04.003</v>
          </cell>
          <cell r="G1226" t="str">
            <v>Participaciones de multas, sanciones e intereses moratorios</v>
          </cell>
        </row>
        <row r="1227">
          <cell r="A1227" t="str">
            <v>2.1.3.05.04.003.01</v>
          </cell>
          <cell r="H1227" t="str">
            <v>Participación de sanciones del impuesto sobre vehículos automotores</v>
          </cell>
        </row>
        <row r="1228">
          <cell r="A1228" t="str">
            <v>2.1.3.05.04.003.02</v>
          </cell>
          <cell r="H1228" t="str">
            <v>Participación de intereses de mora sobre el impuesto sobre vehículos automotores</v>
          </cell>
        </row>
        <row r="1229">
          <cell r="A1229" t="str">
            <v>2.1.3.05.04.003.03</v>
          </cell>
          <cell r="H1229" t="str">
            <v>Participación de intereses de mora sobre la sobretasa ambiental</v>
          </cell>
        </row>
        <row r="1230">
          <cell r="A1230" t="str">
            <v>2.1.3.05.04.004</v>
          </cell>
          <cell r="G1230" t="str">
            <v xml:space="preserve">Participaciones de derechos económicos por uso de recursos naturales </v>
          </cell>
        </row>
        <row r="1231">
          <cell r="A1231" t="str">
            <v>2.1.3.05.04.004.01</v>
          </cell>
          <cell r="H1231" t="str">
            <v>Participación en regalías régimen anterior</v>
          </cell>
        </row>
        <row r="1232">
          <cell r="A1232" t="str">
            <v>2.1.3.05.04.004.01.01</v>
          </cell>
          <cell r="I1232" t="str">
            <v xml:space="preserve">Calizas, yesos, arcillas, gravas , minerales no metálicos y materiales de construcción </v>
          </cell>
        </row>
        <row r="1233">
          <cell r="A1233" t="str">
            <v>2.1.3.05.04.004.01.02</v>
          </cell>
          <cell r="I1233" t="str">
            <v>Carbón</v>
          </cell>
        </row>
        <row r="1234">
          <cell r="A1234" t="str">
            <v>2.1.3.05.04.004.01.03</v>
          </cell>
          <cell r="I1234" t="str">
            <v xml:space="preserve">Hidrocarburos, petróleo y gas  </v>
          </cell>
        </row>
        <row r="1235">
          <cell r="A1235" t="str">
            <v>2.1.3.05.04.004.01.04</v>
          </cell>
          <cell r="I1235" t="str">
            <v>Níquel, hierro, cobre y demás minerales metálicos</v>
          </cell>
        </row>
        <row r="1236">
          <cell r="A1236" t="str">
            <v>2.1.3.05.04.004.01.05</v>
          </cell>
          <cell r="I1236" t="str">
            <v xml:space="preserve">Oro, plata, platino y piedras preciosas </v>
          </cell>
        </row>
        <row r="1237">
          <cell r="A1237" t="str">
            <v>2.1.3.05.04.004.01.06</v>
          </cell>
          <cell r="I1237" t="str">
            <v xml:space="preserve">Sal  </v>
          </cell>
        </row>
        <row r="1238">
          <cell r="A1238" t="str">
            <v>2.1.3.05.05</v>
          </cell>
          <cell r="F1238" t="str">
            <v>Compensación en ingresos tributarios y no tributarios</v>
          </cell>
        </row>
        <row r="1239">
          <cell r="A1239" t="str">
            <v>2.1.3.05.05.001</v>
          </cell>
          <cell r="H1239" t="str">
            <v xml:space="preserve">Compensación por menor recaudo de los derechos de explotación del juego de apuestas permanentes </v>
          </cell>
        </row>
        <row r="1240">
          <cell r="A1240" t="str">
            <v>2.1.3.05.05.002</v>
          </cell>
          <cell r="H1240" t="str">
            <v>Compensación Impuesto Predial Unificado territorios colectivos de comunidades negras</v>
          </cell>
        </row>
        <row r="1241">
          <cell r="A1241" t="str">
            <v>2.1.3.05.05.003</v>
          </cell>
          <cell r="H1241" t="str">
            <v>Compensación Impuesto Predial Unificado resguardos indígenas</v>
          </cell>
        </row>
        <row r="1242">
          <cell r="A1242" t="str">
            <v>2.1.3.05.06</v>
          </cell>
          <cell r="F1242" t="str">
            <v>Derechos por monopolio de explotación de juegos de suerte y azar</v>
          </cell>
        </row>
        <row r="1243">
          <cell r="A1243" t="str">
            <v>2.1.3.05.06.001</v>
          </cell>
          <cell r="G1243" t="str">
            <v>Derechos de monopolio de explotación de juegos novedosos</v>
          </cell>
        </row>
        <row r="1244">
          <cell r="A1244" t="str">
            <v>2.1.3.05.06.001.01</v>
          </cell>
          <cell r="H1244" t="str">
            <v>Derechos de monopolio de explotación de juegos novedosos</v>
          </cell>
        </row>
        <row r="1245">
          <cell r="A1245" t="str">
            <v>2.1.3.05.06.001.02</v>
          </cell>
          <cell r="H1245" t="str">
            <v>Derechos de monopolio de explotación de Loto en línea</v>
          </cell>
        </row>
        <row r="1246">
          <cell r="A1246" t="str">
            <v>2.1.3.05.06.002</v>
          </cell>
          <cell r="G1246" t="str">
            <v>Derechos de monopolio de explotación de juegos localizados</v>
          </cell>
        </row>
        <row r="1247">
          <cell r="A1247" t="str">
            <v>2.1.3.05.07</v>
          </cell>
          <cell r="F1247" t="str">
            <v xml:space="preserve">A entidades territoriales distintas de compensaciones y participaciones </v>
          </cell>
        </row>
        <row r="1248">
          <cell r="A1248" t="str">
            <v>2.1.3.05.07.001</v>
          </cell>
          <cell r="G1248" t="str">
            <v>Apoyo a programas de desarrollo de la salud Ley 100 de 1993</v>
          </cell>
        </row>
        <row r="1249">
          <cell r="A1249" t="str">
            <v>2.1.3.05.07.002</v>
          </cell>
          <cell r="G1249" t="str">
            <v>Asistencia ancianos, niños adoptivos y población desprotegida Ley 1251 de 2002</v>
          </cell>
        </row>
        <row r="1250">
          <cell r="A1250" t="str">
            <v>2.1.3.05.07.003</v>
          </cell>
          <cell r="G1250" t="str">
            <v>Recursos a municipios, espectáculos públicos Art. 7 de la Ley 1493 del 26 de diciembre de 2011</v>
          </cell>
        </row>
        <row r="1251">
          <cell r="A1251" t="str">
            <v>2.1.3.05.07.004</v>
          </cell>
          <cell r="G1251" t="str">
            <v>Suministro de medicamentos de leishmaniasis</v>
          </cell>
        </row>
        <row r="1252">
          <cell r="A1252" t="str">
            <v>2.1.3.05.07.005</v>
          </cell>
          <cell r="G1252" t="str">
            <v>Prevención de la farmacodependencia y de medicamentos de control especial</v>
          </cell>
        </row>
        <row r="1253">
          <cell r="A1253" t="str">
            <v>2.1.3.05.07.006</v>
          </cell>
          <cell r="G1253" t="str">
            <v>Departamento Archipiélago de San Andrés, Providencia y Santa Catalina (Ley 1a. de 1972)</v>
          </cell>
        </row>
        <row r="1254">
          <cell r="A1254" t="str">
            <v>2.1.3.05.07.007</v>
          </cell>
          <cell r="G1254" t="str">
            <v>Recursos para cofinanciación de coberturas en educación y salud de las entidades territoriales productoras, artículo 145 de la Ley 1530 de 2012</v>
          </cell>
        </row>
        <row r="1255">
          <cell r="A1255" t="str">
            <v>2.1.3.05.07.008</v>
          </cell>
          <cell r="G1255" t="str">
            <v>Fondo de Desarrollo para la Guajira - FONDEG, artículo 19 Ley 677 de 2001</v>
          </cell>
        </row>
        <row r="1256">
          <cell r="A1256" t="str">
            <v>2.1.3.05.07.009</v>
          </cell>
          <cell r="G1256" t="str">
            <v>Recursos de oro y platino para los municipios productores Decreto 2173/92</v>
          </cell>
        </row>
        <row r="1257">
          <cell r="A1257" t="str">
            <v>2.1.3.05.07.010</v>
          </cell>
          <cell r="G1257" t="str">
            <v>Recursos a los municipios con resguardos indígenas Art. 24 Ley 44 de 1990, art. 184 Ley 223 de 1995</v>
          </cell>
        </row>
        <row r="1258">
          <cell r="A1258" t="str">
            <v>2.1.3.05.07.011</v>
          </cell>
          <cell r="G1258" t="str">
            <v>Aportes a programas de prevención y control de enfermedades transmitidas por vectores</v>
          </cell>
        </row>
        <row r="1259">
          <cell r="A1259" t="str">
            <v>2.1.3.05.07.012</v>
          </cell>
          <cell r="G1259" t="str">
            <v>Pueblo Nukak Maku (artículo 35 Decreto 1953 de 2014)</v>
          </cell>
        </row>
        <row r="1260">
          <cell r="A1260" t="str">
            <v>2.1.3.05.07.013</v>
          </cell>
          <cell r="G1260" t="str">
            <v>Transferir a las entidades territoriales para apoyar la operación del programa de alimentación escolar Ley 1530 del 2012</v>
          </cell>
        </row>
        <row r="1261">
          <cell r="A1261" t="str">
            <v>2.1.3.05.07.014</v>
          </cell>
          <cell r="G1261" t="str">
            <v>Recursos a los municipios con territorios colectivos de comunidades negras. Artículo 255 Ley 1753 de 2015</v>
          </cell>
        </row>
        <row r="1262">
          <cell r="A1262" t="str">
            <v>2.1.3.05.07.015</v>
          </cell>
          <cell r="G1262" t="str">
            <v>Seguimiento, actualización de cálculos actuariales, diseño de admón. Financiera del pasivo pensional de las entidades territoriales (artículo 48 de la Ley 863/2003)</v>
          </cell>
        </row>
        <row r="1263">
          <cell r="A1263" t="str">
            <v>2.1.3.05.07.016</v>
          </cell>
          <cell r="G1263" t="str">
            <v>Pago acreencias Ley 226 de 1995</v>
          </cell>
        </row>
        <row r="1264">
          <cell r="A1264" t="str">
            <v>2.1.3.05.07.017</v>
          </cell>
          <cell r="G1264" t="str">
            <v>Cumplimiento parágrafo único artículo 4° Ley 1393 de 2010. Compensación departamentos</v>
          </cell>
        </row>
        <row r="1265">
          <cell r="A1265" t="str">
            <v>2.1.3.05.07.018</v>
          </cell>
          <cell r="G1265" t="str">
            <v>Compensación de las disminuciones del recaudo por concepto de derechos de explotación del juego de apuestas permanentes.  Decreto 2550 de 2012</v>
          </cell>
        </row>
        <row r="1266">
          <cell r="A1266" t="str">
            <v>2.1.3.05.07.019</v>
          </cell>
          <cell r="G1266" t="str">
            <v>Cumplimiento parágrafo único artículo 4° Ley 1393 de 2010. Compensación Distrito Capital</v>
          </cell>
        </row>
        <row r="1267">
          <cell r="A1267" t="str">
            <v>2.1.3.05.07.020</v>
          </cell>
          <cell r="G1267" t="str">
            <v>Transferencia a departamentos, municipios y FONPET, recursos de juegos de suerte y azar - Ley 643 de 2001</v>
          </cell>
        </row>
        <row r="1268">
          <cell r="A1268" t="str">
            <v>2.1.3.05.07.021</v>
          </cell>
          <cell r="G1268" t="str">
            <v>Distribución de recursos impuesto nacional al consumo sobre los servicios de telefonía móvil - sector cultura, Art 201 Ley 1819 de 2016</v>
          </cell>
        </row>
        <row r="1269">
          <cell r="A1269" t="str">
            <v>2.1.3.05.07.022</v>
          </cell>
          <cell r="G1269" t="str">
            <v>Organización y funcionamiento Departamento del Amazonas</v>
          </cell>
        </row>
        <row r="1270">
          <cell r="A1270" t="str">
            <v>2.1.3.05.07.023</v>
          </cell>
          <cell r="G1270" t="str">
            <v>Organización y funcionamiento Departamento del Guainía</v>
          </cell>
        </row>
        <row r="1271">
          <cell r="A1271" t="str">
            <v>2.1.3.05.07.024</v>
          </cell>
          <cell r="G1271" t="str">
            <v>Organización y funcionamiento Departamento del Guaviare</v>
          </cell>
        </row>
        <row r="1272">
          <cell r="A1272" t="str">
            <v>2.1.3.05.07.025</v>
          </cell>
          <cell r="G1272" t="str">
            <v>Organización y funcionamiento Departamento del Vaupés</v>
          </cell>
        </row>
        <row r="1273">
          <cell r="A1273" t="str">
            <v>2.1.3.05.07.026</v>
          </cell>
          <cell r="G1273" t="str">
            <v>Organización y funcionamiento Departamento del Vichada</v>
          </cell>
        </row>
        <row r="1274">
          <cell r="A1274" t="str">
            <v>2.1.3.05.07.027</v>
          </cell>
          <cell r="G1274" t="str">
            <v>Participación IVA - Departamento Archipiélago de San Andrés Providencia y Santa Catalina</v>
          </cell>
        </row>
        <row r="1275">
          <cell r="A1275" t="str">
            <v>2.1.3.05.07.028</v>
          </cell>
          <cell r="G1275" t="str">
            <v>Participación IVA - Departamento del Amazonas</v>
          </cell>
        </row>
        <row r="1276">
          <cell r="A1276" t="str">
            <v>2.1.3.05.07.029</v>
          </cell>
          <cell r="G1276" t="str">
            <v>Participación IVA - Departamento del Arauca</v>
          </cell>
        </row>
        <row r="1277">
          <cell r="A1277" t="str">
            <v>2.1.3.05.07.030</v>
          </cell>
          <cell r="G1277" t="str">
            <v>Participación IVA - Departamento del Casanare</v>
          </cell>
        </row>
        <row r="1278">
          <cell r="A1278" t="str">
            <v>2.1.3.05.07.031</v>
          </cell>
          <cell r="G1278" t="str">
            <v>Participación IVA - Departamento del Guainía</v>
          </cell>
        </row>
        <row r="1279">
          <cell r="A1279" t="str">
            <v>2.1.3.05.07.032</v>
          </cell>
          <cell r="G1279" t="str">
            <v>Participación IVA - Departamento del Guaviare</v>
          </cell>
        </row>
        <row r="1280">
          <cell r="A1280" t="str">
            <v>2.1.3.05.07.033</v>
          </cell>
          <cell r="G1280" t="str">
            <v>Participación IVA - Departamento del Putumayo</v>
          </cell>
        </row>
        <row r="1281">
          <cell r="A1281" t="str">
            <v>2.1.3.05.07.034</v>
          </cell>
          <cell r="G1281" t="str">
            <v>Participación IVA - Departamento del Vaupés</v>
          </cell>
        </row>
        <row r="1282">
          <cell r="A1282" t="str">
            <v>2.1.3.05.07.035</v>
          </cell>
          <cell r="G1282" t="str">
            <v>Participación IVA - Departamento del Vichada</v>
          </cell>
        </row>
        <row r="1283">
          <cell r="A1283" t="str">
            <v>2.1.3.05.07.036</v>
          </cell>
          <cell r="G1283" t="str">
            <v>Transferir por regalías derivadas explotación de sal en Manaure - Guajira. Leyes 141 de 1994, 549 de 1993 y 863 de 2003.</v>
          </cell>
        </row>
        <row r="1284">
          <cell r="A1284" t="str">
            <v>2.1.3.05.07.037</v>
          </cell>
          <cell r="G1284" t="str">
            <v>A instituciones de educación superior - establecimientos públicos del orden territorial - artículo 183 de la Ley 1955 de 2019</v>
          </cell>
        </row>
        <row r="1285">
          <cell r="A1285" t="str">
            <v>2.1.3.05.07.038</v>
          </cell>
          <cell r="G1285" t="str">
            <v>Apoyo para el desarrollo de las actividades de docencia, investigación o extensión</v>
          </cell>
        </row>
        <row r="1286">
          <cell r="A1286" t="str">
            <v>2.1.3.05.08</v>
          </cell>
          <cell r="F1286" t="str">
            <v>A esquemas asociativos</v>
          </cell>
        </row>
        <row r="1287">
          <cell r="A1287" t="str">
            <v>2.1.3.05.08.001</v>
          </cell>
          <cell r="G1287" t="str">
            <v xml:space="preserve">Región Administrativa de Planificación Especial-RAPE </v>
          </cell>
        </row>
        <row r="1288">
          <cell r="A1288" t="str">
            <v>2.1.3.05.09</v>
          </cell>
          <cell r="F1288" t="str">
            <v>A otras entidades del gobierno general</v>
          </cell>
        </row>
        <row r="1289">
          <cell r="A1289" t="str">
            <v>2.1.3.05.09.001</v>
          </cell>
          <cell r="G1289" t="str">
            <v>Transferencias bienestar universitario (Ley 30 de 1992)</v>
          </cell>
        </row>
        <row r="1290">
          <cell r="A1290" t="str">
            <v>2.1.3.05.09.002</v>
          </cell>
          <cell r="G1290" t="str">
            <v>Actividades de promoción y desarrollo de la cultura-convenios sector público (Ley  397 de 1997)</v>
          </cell>
        </row>
        <row r="1291">
          <cell r="A1291" t="str">
            <v>2.1.3.05.09.003</v>
          </cell>
          <cell r="G1291" t="str">
            <v>Apoyo a las universidades públicas - descuento votaciones (Ley 403 de 1997)</v>
          </cell>
        </row>
        <row r="1292">
          <cell r="A1292" t="str">
            <v>2.1.3.05.09.004</v>
          </cell>
          <cell r="G1292" t="str">
            <v>Transferencias de excedentes financieros a la Nación (Art. 16 EOP)</v>
          </cell>
        </row>
        <row r="1293">
          <cell r="A1293" t="str">
            <v>2.1.3.05.09.005</v>
          </cell>
          <cell r="G1293" t="str">
            <v>Provisión para gastos institucionales y/o sectoriales contingentes- previo concepto DGPPN</v>
          </cell>
        </row>
        <row r="1294">
          <cell r="A1294" t="str">
            <v>2.1.3.05.09.006</v>
          </cell>
          <cell r="G1294" t="str">
            <v>Ley 30 de 1992, artículo 87 - distribución CESU</v>
          </cell>
        </row>
        <row r="1295">
          <cell r="A1295" t="str">
            <v>2.1.3.05.09.007</v>
          </cell>
          <cell r="G1295" t="str">
            <v>Ley 37 de 1987 - aportes Conservatorio del Tolima.</v>
          </cell>
        </row>
        <row r="1296">
          <cell r="A1296" t="str">
            <v>2.1.3.05.09.008</v>
          </cell>
          <cell r="G1296" t="str">
            <v>Monitoreo y vigilancia educación superior para distribuir</v>
          </cell>
        </row>
        <row r="1297">
          <cell r="A1297" t="str">
            <v>2.1.3.05.09.009</v>
          </cell>
          <cell r="G1297" t="str">
            <v>Transferencia fondo de desarrollo de la educación superior FODESEP - artículo 91 Ley 30 de 1992</v>
          </cell>
        </row>
        <row r="1298">
          <cell r="A1298" t="str">
            <v>2.1.3.05.09.010</v>
          </cell>
          <cell r="G1298" t="str">
            <v>Transferencia al Instituto de Seguros Sociales en Liquidación Decreto 2013 de 2012</v>
          </cell>
        </row>
        <row r="1299">
          <cell r="A1299" t="str">
            <v>2.1.3.05.09.011</v>
          </cell>
          <cell r="G1299" t="str">
            <v>Atención de desastres y emergencias en el territorio nacional -Fondo Nacional de Gestión del Riesgo de Desastres</v>
          </cell>
        </row>
        <row r="1300">
          <cell r="A1300" t="str">
            <v>2.1.3.05.09.012</v>
          </cell>
          <cell r="G1300" t="str">
            <v xml:space="preserve">Fondo de Reserva para la Estabilización de la Cartera Hipotecaria Banco de la República </v>
          </cell>
        </row>
        <row r="1301">
          <cell r="A1301" t="str">
            <v>2.1.3.05.09.013</v>
          </cell>
          <cell r="G1301" t="str">
            <v>Fondo Nacional de Emergencias</v>
          </cell>
        </row>
        <row r="1302">
          <cell r="A1302" t="str">
            <v>2.1.3.05.09.014</v>
          </cell>
          <cell r="G1302" t="str">
            <v>A institutos de investigación Ley 99 de 1993</v>
          </cell>
        </row>
        <row r="1303">
          <cell r="A1303" t="str">
            <v>2.1.3.05.09.015</v>
          </cell>
          <cell r="G1303" t="str">
            <v>A universidades para funcionamiento Ley 30 de 1992 artículo 86</v>
          </cell>
        </row>
        <row r="1304">
          <cell r="A1304" t="str">
            <v>2.1.3.05.09.016</v>
          </cell>
          <cell r="G1304" t="str">
            <v>Tribunales de ética médica, odontología y enfermería</v>
          </cell>
        </row>
        <row r="1305">
          <cell r="A1305" t="str">
            <v>2.1.3.05.09.017</v>
          </cell>
          <cell r="G1305" t="str">
            <v>Consejo Nacional del Trabajo Social</v>
          </cell>
        </row>
        <row r="1306">
          <cell r="A1306" t="str">
            <v>2.1.3.05.09.018</v>
          </cell>
          <cell r="G1306" t="str">
            <v>Comisión Nacional Intersectorial de Aseguramiento de la Calidad de la Educación Superior - CONACES</v>
          </cell>
        </row>
        <row r="1307">
          <cell r="A1307" t="str">
            <v>2.1.3.05.09.019</v>
          </cell>
          <cell r="G1307" t="str">
            <v>Consejo Nacional de Acreditación - CNA</v>
          </cell>
        </row>
        <row r="1308">
          <cell r="A1308" t="str">
            <v>2.1.3.05.09.020</v>
          </cell>
          <cell r="G1308" t="str">
            <v>Consejo Nacional de Educación Superior - CESU (Ley 30 de 1992)</v>
          </cell>
        </row>
        <row r="1309">
          <cell r="A1309" t="str">
            <v>2.1.3.05.09.021</v>
          </cell>
          <cell r="G1309" t="str">
            <v>Apoyo para el funcionamiento del Colegio Miguel Antonio Caro - Transferencia al ICETEX</v>
          </cell>
        </row>
        <row r="1310">
          <cell r="A1310" t="str">
            <v>2.1.3.05.09.022</v>
          </cell>
          <cell r="G1310" t="str">
            <v>Recursos a BANCOLDEX</v>
          </cell>
        </row>
        <row r="1311">
          <cell r="A1311" t="str">
            <v>2.1.3.05.09.023</v>
          </cell>
          <cell r="G1311" t="str">
            <v>Recursos al Fondo Fílmico Colombia (FFC) - Ley 1556 de 2012</v>
          </cell>
        </row>
        <row r="1312">
          <cell r="A1312" t="str">
            <v>2.1.3.05.09.024</v>
          </cell>
          <cell r="G1312" t="str">
            <v>Fondo de Defensa Técnica y Especializada de los Miembros de la Fuerza Pública</v>
          </cell>
        </row>
        <row r="1313">
          <cell r="A1313" t="str">
            <v>2.1.3.05.09.025</v>
          </cell>
          <cell r="G1313" t="str">
            <v>Cuerpos Consultivos</v>
          </cell>
        </row>
        <row r="1314">
          <cell r="A1314" t="str">
            <v>2.1.3.05.09.026</v>
          </cell>
          <cell r="G1314" t="str">
            <v>Garantías para bonos hipotecarios y titularización para financiar cartera VIS. Artículo 30 Ley 546 de 1999</v>
          </cell>
        </row>
        <row r="1315">
          <cell r="A1315" t="str">
            <v>2.1.3.05.09.027</v>
          </cell>
          <cell r="G1315" t="str">
            <v>Aportes para la Corporación de Alta Tecnología para la Defensa</v>
          </cell>
        </row>
        <row r="1316">
          <cell r="A1316" t="str">
            <v>2.1.3.05.09.028</v>
          </cell>
          <cell r="G1316" t="str">
            <v>Ajuste IPC vigencias anteriores - Universidades</v>
          </cell>
        </row>
        <row r="1317">
          <cell r="A1317" t="str">
            <v>2.1.3.05.09.029</v>
          </cell>
          <cell r="G1317" t="str">
            <v>Fondo para la Participación Ciudadana y el Fortalecimiento de la Democracia. Artículo 96 Ley 1757 de 2015</v>
          </cell>
        </row>
        <row r="1318">
          <cell r="A1318" t="str">
            <v>2.1.3.05.09.030</v>
          </cell>
          <cell r="G1318" t="str">
            <v>Fondo Colombia en Paz (FCP) - Decreto 691/2017</v>
          </cell>
        </row>
        <row r="1319">
          <cell r="A1319" t="str">
            <v>2.1.3.05.09.031</v>
          </cell>
          <cell r="G1319" t="str">
            <v>Colegio Boyacá (Decreto 3176 de 2005 artículo 2)</v>
          </cell>
        </row>
        <row r="1320">
          <cell r="A1320" t="str">
            <v>2.1.3.05.09.032</v>
          </cell>
          <cell r="G1320" t="str">
            <v>Instituto Tecnológico Metropolitano</v>
          </cell>
        </row>
        <row r="1321">
          <cell r="A1321" t="str">
            <v>2.1.3.05.09.033</v>
          </cell>
          <cell r="G1321" t="str">
            <v>Instituto Universitario de la Paz</v>
          </cell>
        </row>
        <row r="1322">
          <cell r="A1322" t="str">
            <v>2.1.3.05.09.034</v>
          </cell>
          <cell r="G1322" t="str">
            <v>Unidades Tecnológicas de Santander</v>
          </cell>
        </row>
        <row r="1323">
          <cell r="A1323" t="str">
            <v>2.1.3.05.09.035</v>
          </cell>
          <cell r="G1323" t="str">
            <v>Institución Universitaria Antonio José Camacho-UNIAJC</v>
          </cell>
        </row>
        <row r="1324">
          <cell r="A1324" t="str">
            <v>2.1.3.05.09.036</v>
          </cell>
          <cell r="G1324" t="str">
            <v>Institución Universitaria de Envigado</v>
          </cell>
        </row>
        <row r="1325">
          <cell r="A1325" t="str">
            <v>2.1.3.05.09.037</v>
          </cell>
          <cell r="G1325" t="str">
            <v>Institución Universitaria Bellas Artes y Ciencias de Bolívar</v>
          </cell>
        </row>
        <row r="1326">
          <cell r="A1326" t="str">
            <v>2.1.3.05.09.038</v>
          </cell>
          <cell r="G1326" t="str">
            <v>Escuela Superior Tecnológica de Artes "Débora Arango"</v>
          </cell>
        </row>
        <row r="1327">
          <cell r="A1327" t="str">
            <v>2.1.3.05.09.039</v>
          </cell>
          <cell r="G1327" t="str">
            <v>Instituto Departamental de Bellas Artes</v>
          </cell>
        </row>
        <row r="1328">
          <cell r="A1328" t="str">
            <v>2.1.3.05.09.040</v>
          </cell>
          <cell r="G1328" t="str">
            <v>Politécnico Colombiano "Jaime Isaza Cadavid"</v>
          </cell>
        </row>
        <row r="1329">
          <cell r="A1329" t="str">
            <v>2.1.3.05.09.041</v>
          </cell>
          <cell r="G1329" t="str">
            <v>Tecnológico de Antioquia</v>
          </cell>
        </row>
        <row r="1330">
          <cell r="A1330" t="str">
            <v>2.1.3.05.09.042</v>
          </cell>
          <cell r="G1330" t="str">
            <v>Escuela Nacional del Deporte - Art. 51 Decreto 2845 de 1984</v>
          </cell>
        </row>
        <row r="1331">
          <cell r="A1331" t="str">
            <v>2.1.3.05.09.043</v>
          </cell>
          <cell r="G1331" t="str">
            <v>Transferencia a la Sociedad Fiduciaria de Desarrollo Agropecuario S.A. FIDUAGRARIA - Patrimonio autónomo de remanentes - INCODER en liquidación</v>
          </cell>
        </row>
        <row r="1332">
          <cell r="A1332" t="str">
            <v>2.1.3.05.09.044</v>
          </cell>
          <cell r="G1332" t="str">
            <v>Consejo Nacional de Juegos de Suerte y Azar, Art.46 Ley 643/01</v>
          </cell>
        </row>
        <row r="1333">
          <cell r="A1333" t="str">
            <v>2.1.3.05.09.045</v>
          </cell>
          <cell r="G1333" t="str">
            <v>Aseguramiento en salud (Leyes 100 de 1993, 1122 de 2007, 1393 de 2010, 1438 de 2011 y 1607 de 2012)</v>
          </cell>
        </row>
        <row r="1334">
          <cell r="A1334" t="str">
            <v>2.1.3.05.09.046</v>
          </cell>
          <cell r="G1334" t="str">
            <v>Prevención y promoción de la salud</v>
          </cell>
        </row>
        <row r="1335">
          <cell r="A1335" t="str">
            <v>2.1.3.05.09.047</v>
          </cell>
          <cell r="G1335" t="str">
            <v>Mejoramiento de la red de urgencias y atención de enfermedades catastróficas y accidentes de tráfico (servicios integrantes de salud)</v>
          </cell>
        </row>
        <row r="1336">
          <cell r="A1336" t="str">
            <v>2.1.3.05.09.048</v>
          </cell>
          <cell r="G1336" t="str">
            <v>Aseguramiento en salud - entidades territoriales - impuesto al consumo de licores</v>
          </cell>
        </row>
        <row r="1337">
          <cell r="A1337" t="str">
            <v>2.1.3.05.09.049</v>
          </cell>
          <cell r="G1337" t="str">
            <v>Programas nacionales de investigación, asistencia técnica y desarrollo agropecuario. Convenio con CORPOICA</v>
          </cell>
        </row>
        <row r="1338">
          <cell r="A1338" t="str">
            <v>2.1.3.05.09.050</v>
          </cell>
          <cell r="G1338" t="str">
            <v xml:space="preserve">A institutos técnicos, tecnológicos y colegios mayores - Decreto 1052 de 2006 </v>
          </cell>
        </row>
        <row r="1339">
          <cell r="A1339" t="str">
            <v>2.1.3.05.09.051</v>
          </cell>
          <cell r="G1339" t="str">
            <v>Programas para el apoyo a las MYPIMES Ley 590 de 2000</v>
          </cell>
        </row>
        <row r="1340">
          <cell r="A1340" t="str">
            <v>2.1.3.05.09.052</v>
          </cell>
          <cell r="G1340" t="str">
            <v>Recursos para transferir a instituciones de educación superior públicas - Artículo 142 de la Ley 1819 de 2016</v>
          </cell>
        </row>
        <row r="1341">
          <cell r="A1341" t="str">
            <v>2.1.3.05.09.053</v>
          </cell>
          <cell r="G1341" t="str">
            <v>Fondos de Servicios Educativos de las Instituciones de Preescolar, Básica y Media</v>
          </cell>
        </row>
        <row r="1342">
          <cell r="A1342" t="str">
            <v>2.1.3.05.09.054</v>
          </cell>
          <cell r="G1342" t="str">
            <v>A establecimientos públicos y unidades administrativas especiales</v>
          </cell>
        </row>
        <row r="1343">
          <cell r="A1343" t="str">
            <v>2.1.3.05.09.055</v>
          </cell>
          <cell r="G1343" t="str">
            <v>Apoyo para el desarrollo de las actividades de docencia, investigación o extensión</v>
          </cell>
        </row>
        <row r="1344">
          <cell r="A1344" t="str">
            <v>2.1.3.06</v>
          </cell>
          <cell r="E1344" t="str">
            <v>Becas y otros beneficios de educación</v>
          </cell>
        </row>
        <row r="1345">
          <cell r="A1345" t="str">
            <v>2.1.3.06.01</v>
          </cell>
          <cell r="F1345" t="str">
            <v>Créditos educativos de excelencia</v>
          </cell>
        </row>
        <row r="1346">
          <cell r="A1346" t="str">
            <v>2.1.3.06.02</v>
          </cell>
          <cell r="F1346" t="str">
            <v>Transferencia convenios ICETEX</v>
          </cell>
        </row>
        <row r="1347">
          <cell r="A1347" t="str">
            <v>2.1.3.06.03</v>
          </cell>
          <cell r="F1347" t="str">
            <v>Beneficios educativos a la comunidad universitaria</v>
          </cell>
        </row>
        <row r="1348">
          <cell r="A1348" t="str">
            <v>2.1.3.07</v>
          </cell>
          <cell r="E1348" t="str">
            <v>Prestaciones para cubrir riesgos sociales</v>
          </cell>
        </row>
        <row r="1349">
          <cell r="A1349" t="str">
            <v>2.1.3.07.01</v>
          </cell>
          <cell r="F1349" t="str">
            <v>Prestaciones de asistencia social</v>
          </cell>
        </row>
        <row r="1350">
          <cell r="A1350" t="str">
            <v>2.1.3.07.01.001</v>
          </cell>
          <cell r="G1350" t="str">
            <v>Mesadas pensionales enfermos de lepra (Ley 148 de 1961) (de pensiones)</v>
          </cell>
        </row>
        <row r="1351">
          <cell r="A1351" t="str">
            <v>2.1.3.07.01.002</v>
          </cell>
          <cell r="G1351" t="str">
            <v>Transferir a Colpensiones - administración beneficios económicos periódicos (Ley 1328 de 2009 y Decreto 604 de 2013) (de pensiones)</v>
          </cell>
        </row>
        <row r="1352">
          <cell r="A1352" t="str">
            <v>2.1.3.07.01.003</v>
          </cell>
          <cell r="G1352" t="str">
            <v>Sostenimiento educativo hijos enfermos de lepra (Ley 148 de 1961) (no de pensiones)</v>
          </cell>
        </row>
        <row r="1353">
          <cell r="A1353" t="str">
            <v>2.1.3.07.01.004</v>
          </cell>
          <cell r="G1353" t="str">
            <v>Subsidio enfermos de lepra (Decretos 0475 de 1954/ Decreto 1975 de 1957/ Ley 148 de 1961/ Ley 380 de 1997) (no de pensiones)</v>
          </cell>
        </row>
        <row r="1354">
          <cell r="A1354" t="str">
            <v>2.1.3.07.01.005</v>
          </cell>
          <cell r="G1354" t="str">
            <v>Derechos de los soldados cuando reciben lesiones permanentes, literal f, Art. 40, Ley 48 de 1993 (no de pensiones)</v>
          </cell>
        </row>
        <row r="1355">
          <cell r="A1355" t="str">
            <v>2.1.3.07.01.006</v>
          </cell>
          <cell r="G1355" t="str">
            <v>Subsidio veteranos guerra de Korea y conflicto con el Perú. Ley 683-2001 (no de pensiones)</v>
          </cell>
        </row>
        <row r="1356">
          <cell r="A1356" t="str">
            <v>2.1.3.07.01.007</v>
          </cell>
          <cell r="G1356" t="str">
            <v>Campañas control lepra (Ley 148 de 1961/ Ley 380 de 1997) (no de pensiones)</v>
          </cell>
        </row>
        <row r="1357">
          <cell r="A1357" t="str">
            <v>2.1.3.07.01.008</v>
          </cell>
          <cell r="G1357" t="str">
            <v>Programa atención áreas marginadas y población dispersa (Ley 100 de 1993) (no de pensiones)</v>
          </cell>
        </row>
        <row r="1358">
          <cell r="A1358" t="str">
            <v>2.1.3.07.01.009</v>
          </cell>
          <cell r="G1358" t="str">
            <v>Fondo Solidaridad en Salud Ley 1122 de 2007 (no de pensiones)</v>
          </cell>
        </row>
        <row r="1359">
          <cell r="A1359" t="str">
            <v>2.1.3.07.01.010</v>
          </cell>
          <cell r="G1359" t="str">
            <v>Implementación del sistema integral de salud en el sistema penitenciario (no de pensiones)</v>
          </cell>
        </row>
        <row r="1360">
          <cell r="A1360" t="str">
            <v>2.1.3.07.01.011</v>
          </cell>
          <cell r="G1360" t="str">
            <v>Atención integral a la población desplazada en cumplimiento de la Sentencia T-025 de 2004 (no de pensiones)</v>
          </cell>
        </row>
        <row r="1361">
          <cell r="A1361" t="str">
            <v>2.1.3.07.01.012</v>
          </cell>
          <cell r="G1361" t="str">
            <v>Alimentación para internos</v>
          </cell>
        </row>
        <row r="1362">
          <cell r="A1362" t="str">
            <v>2.1.3.07.02</v>
          </cell>
          <cell r="F1362" t="str">
            <v>Prestaciones sociales relacionadas con el empleo</v>
          </cell>
        </row>
        <row r="1363">
          <cell r="A1363" t="str">
            <v>2.1.3.07.02.001</v>
          </cell>
          <cell r="G1363" t="str">
            <v>Mesadas pensionales (de pensiones)</v>
          </cell>
        </row>
        <row r="1364">
          <cell r="A1364" t="str">
            <v>2.1.3.07.02.001.01</v>
          </cell>
          <cell r="H1364" t="str">
            <v>Mesadas pensionales con cargo a reservas (de pensiones)</v>
          </cell>
        </row>
        <row r="1365">
          <cell r="A1365" t="str">
            <v>2.1.3.07.02.001.02</v>
          </cell>
          <cell r="H1365" t="str">
            <v>Mesadas pensionales a cargo de la entidad (de pensiones)</v>
          </cell>
        </row>
        <row r="1366">
          <cell r="A1366" t="str">
            <v>2.1.3.07.02.002</v>
          </cell>
          <cell r="G1366" t="str">
            <v>Cuotas partes pensionales (de pensiones)</v>
          </cell>
        </row>
        <row r="1367">
          <cell r="A1367" t="str">
            <v>2.1.3.07.02.002.01</v>
          </cell>
          <cell r="H1367" t="str">
            <v>Cuotas partes pensionales con cargo a reservas (de pensiones)</v>
          </cell>
        </row>
        <row r="1368">
          <cell r="A1368" t="str">
            <v>2.1.3.07.02.002.02</v>
          </cell>
          <cell r="H1368" t="str">
            <v>Cuotas partes pensionales a cargo de la entidad (de pensiones)</v>
          </cell>
        </row>
        <row r="1369">
          <cell r="A1369" t="str">
            <v>2.1.3.07.02.003</v>
          </cell>
          <cell r="G1369" t="str">
            <v>Bonos pensionales (de pensiones)</v>
          </cell>
        </row>
        <row r="1370">
          <cell r="A1370" t="str">
            <v>2.1.3.07.02.003.01</v>
          </cell>
          <cell r="H1370" t="str">
            <v>Bonos pensionales con cargo a reservas (de pensiones)</v>
          </cell>
        </row>
        <row r="1371">
          <cell r="A1371" t="str">
            <v>2.1.3.07.02.003.02</v>
          </cell>
          <cell r="H1371" t="str">
            <v>Bonos pensionales a cargo de la entidad (de pensiones)</v>
          </cell>
        </row>
        <row r="1372">
          <cell r="A1372" t="str">
            <v>2.1.3.07.02.004</v>
          </cell>
          <cell r="G1372" t="str">
            <v>Fondo Prestaciones de los Pensionados de las Empresas Productoras de Metales del Chocó Ley 50 de 1990 (de pensiones)</v>
          </cell>
        </row>
        <row r="1373">
          <cell r="A1373" t="str">
            <v>2.1.3.07.02.005</v>
          </cell>
          <cell r="G1373" t="str">
            <v>Fondo Nacional de Prestaciones Sociales del Magisterio (de pensiones)</v>
          </cell>
        </row>
        <row r="1374">
          <cell r="A1374" t="str">
            <v>2.1.3.07.02.006</v>
          </cell>
          <cell r="G1374" t="str">
            <v>Prestaciones convencionales (de pensiones)</v>
          </cell>
        </row>
        <row r="1375">
          <cell r="A1375" t="str">
            <v>2.1.3.07.02.007</v>
          </cell>
          <cell r="G1375" t="str">
            <v>Obligaciones convencionales pensionados del IDEMA (de pensiones)</v>
          </cell>
        </row>
        <row r="1376">
          <cell r="A1376" t="str">
            <v>2.1.3.07.02.008</v>
          </cell>
          <cell r="G1376" t="str">
            <v>Aportes previsión pensiones vejez jubilados (de pensiones)</v>
          </cell>
        </row>
        <row r="1377">
          <cell r="A1377" t="str">
            <v>2.1.3.07.02.009</v>
          </cell>
          <cell r="G1377" t="str">
            <v>Mesadas pensionales Hospital San Juan de Dios e Instituto Materno Infantil</v>
          </cell>
        </row>
        <row r="1378">
          <cell r="A1378" t="str">
            <v>2.1.3.07.02.010</v>
          </cell>
          <cell r="G1378" t="str">
            <v>Incapacidades y licencias de maternidad y paternidad (no de pensiones)</v>
          </cell>
        </row>
        <row r="1379">
          <cell r="A1379" t="str">
            <v>2.1.3.07.02.010.01</v>
          </cell>
          <cell r="H1379" t="str">
            <v>Incapacidades (no de pensiones)</v>
          </cell>
        </row>
        <row r="1380">
          <cell r="A1380" t="str">
            <v>2.1.3.07.02.010.02</v>
          </cell>
          <cell r="H1380" t="str">
            <v>Licencias de maternidad y paternidad (no de pensiones)</v>
          </cell>
        </row>
        <row r="1381">
          <cell r="A1381" t="str">
            <v>2.1.3.07.02.011</v>
          </cell>
          <cell r="G1381" t="str">
            <v>Asignaciones de retiro (no de pensiones)</v>
          </cell>
        </row>
        <row r="1382">
          <cell r="A1382" t="str">
            <v>2.1.3.07.02.012</v>
          </cell>
          <cell r="G1382" t="str">
            <v>Auxilios funerarios</v>
          </cell>
        </row>
        <row r="1383">
          <cell r="A1383" t="str">
            <v>2.1.3.07.02.012.01</v>
          </cell>
          <cell r="H1383" t="str">
            <v>Auxilios funerarios con cargo a reservas (no de pensiones)</v>
          </cell>
        </row>
        <row r="1384">
          <cell r="A1384" t="str">
            <v>2.1.3.07.02.012.02</v>
          </cell>
          <cell r="H1384" t="str">
            <v>Auxilios funerarios a cargo de la entidad</v>
          </cell>
        </row>
        <row r="1385">
          <cell r="A1385" t="str">
            <v>2.1.3.07.02.013</v>
          </cell>
          <cell r="G1385" t="str">
            <v>Aporte previsión social servicios médicos (no de pensiones)</v>
          </cell>
        </row>
        <row r="1386">
          <cell r="A1386" t="str">
            <v>2.1.3.07.02.014</v>
          </cell>
          <cell r="G1386" t="str">
            <v>Servicios médicos, educativos, recreativos, y culturales para funcionarios de la Contraloría General de la República (Art. 90 y 91 Ley 106 de 1993) (no de pensiones)</v>
          </cell>
        </row>
        <row r="1387">
          <cell r="A1387" t="str">
            <v>2.1.3.07.02.015</v>
          </cell>
          <cell r="G1387" t="str">
            <v>Bienestar social del pensionado (no de pensiones)</v>
          </cell>
        </row>
        <row r="1388">
          <cell r="A1388" t="str">
            <v>2.1.3.07.02.016</v>
          </cell>
          <cell r="G1388" t="str">
            <v>Indemnizaciones enfermedad general (no de pensiones)</v>
          </cell>
        </row>
        <row r="1389">
          <cell r="A1389" t="str">
            <v>2.1.3.07.02.017</v>
          </cell>
          <cell r="G1389" t="str">
            <v>Promoción y prevención en salud (no de pensiones)</v>
          </cell>
        </row>
        <row r="1390">
          <cell r="A1390" t="str">
            <v>2.1.3.07.02.018</v>
          </cell>
          <cell r="G1390" t="str">
            <v>Servicios médicos asistenciales (no de pensiones)</v>
          </cell>
        </row>
        <row r="1391">
          <cell r="A1391" t="str">
            <v>2.1.3.07.02.019</v>
          </cell>
          <cell r="G1391" t="str">
            <v>Servicios médicos convencionales (no de pensiones)</v>
          </cell>
        </row>
        <row r="1392">
          <cell r="A1392" t="str">
            <v>2.1.3.07.02.020</v>
          </cell>
          <cell r="G1392" t="str">
            <v>Programas de vivienda y otros (no de pensiones)</v>
          </cell>
        </row>
        <row r="1393">
          <cell r="A1393" t="str">
            <v>2.1.3.07.02.021</v>
          </cell>
          <cell r="G1393" t="str">
            <v>Prestaciones sociales (no de pensiones)</v>
          </cell>
        </row>
        <row r="1394">
          <cell r="A1394" t="str">
            <v>2.1.3.07.02.022</v>
          </cell>
          <cell r="G1394" t="str">
            <v>Transferir al Fondo de Solidaridad de la Caja de Vivienda Militar y de Policía. Numeral 5 parágrafo 2 artículo 1 Ley 1305 de 2009 (no de pensiones)</v>
          </cell>
        </row>
        <row r="1395">
          <cell r="A1395" t="str">
            <v>2.1.3.07.02.023</v>
          </cell>
          <cell r="G1395" t="str">
            <v>Indemnizaciones (no de pensiones)</v>
          </cell>
        </row>
        <row r="1396">
          <cell r="A1396" t="str">
            <v>2.1.3.07.02.024</v>
          </cell>
          <cell r="G1396" t="str">
            <v>Indemnizaciones y reconocimiento económico,  Art 8 Ley 790 de 2002 (no de pensiones)</v>
          </cell>
        </row>
        <row r="1397">
          <cell r="A1397" t="str">
            <v>2.1.3.07.02.025</v>
          </cell>
          <cell r="G1397" t="str">
            <v>Aportes convencionales a salud y auxilios funerarios pensionados Fondo Pasivo Social Empresa Puertos de Colombia (no de pensiones)</v>
          </cell>
        </row>
        <row r="1398">
          <cell r="A1398" t="str">
            <v>2.1.3.07.02.026</v>
          </cell>
          <cell r="G1398" t="str">
            <v>Atención en salud a población inimputable por trastorno mental (Ley 65 de 1993) (no de pensiones)</v>
          </cell>
        </row>
        <row r="1399">
          <cell r="A1399" t="str">
            <v>2.1.3.07.02.027</v>
          </cell>
          <cell r="G1399" t="str">
            <v>Planes complementarios de salud Ley 314 de 1996 (no de pensiones)</v>
          </cell>
        </row>
        <row r="1400">
          <cell r="A1400" t="str">
            <v>2.1.3.07.02.028</v>
          </cell>
          <cell r="G1400" t="str">
            <v>Aporte patronal FAVI (Decreto 294 de 1981) (no de pensiones)</v>
          </cell>
        </row>
        <row r="1401">
          <cell r="A1401" t="str">
            <v>2.1.3.07.02.029</v>
          </cell>
          <cell r="G1401" t="str">
            <v>Fondo Nacional de Prestaciones Sociales del Magisterio (no de pensiones)</v>
          </cell>
        </row>
        <row r="1402">
          <cell r="A1402" t="str">
            <v>2.1.3.07.02.030</v>
          </cell>
          <cell r="G1402" t="str">
            <v>Auxilio sindical (no de pensiones)</v>
          </cell>
        </row>
        <row r="1403">
          <cell r="A1403" t="str">
            <v>2.1.3.07.02.031</v>
          </cell>
          <cell r="G1403" t="str">
            <v>Programa de salud ocupacional (no de pensiones)</v>
          </cell>
        </row>
        <row r="1404">
          <cell r="A1404" t="str">
            <v>2.1.3.07.02.032</v>
          </cell>
          <cell r="G1404" t="str">
            <v>Bienestar social afiliados de la Caja de Retiro de las Fuerzas Militares y la Caja de Sueldos de Retiro de la Policía Nacional, Decretos 2002 y 2003 de 1984 (no de pensiones)</v>
          </cell>
        </row>
        <row r="1405">
          <cell r="A1405" t="str">
            <v>2.1.3.07.02.033</v>
          </cell>
          <cell r="G1405" t="str">
            <v>Fondo de Pensiones Públicas de Nivel Nacional - pensiones Superintendencia de Valores (de pensiones)</v>
          </cell>
        </row>
        <row r="1406">
          <cell r="A1406" t="str">
            <v>2.1.3.07.02.034</v>
          </cell>
          <cell r="G1406" t="str">
            <v>Fondo de Pensiones Públicas del Nivel Nacional - CAJANAL pensiones (de pensiones)</v>
          </cell>
        </row>
        <row r="1407">
          <cell r="A1407" t="str">
            <v>2.1.3.07.02.035</v>
          </cell>
          <cell r="G1407" t="str">
            <v>Fondo de Pensiones Públicas del Nivel Nacional - CARBOCOL (de pensiones)</v>
          </cell>
        </row>
        <row r="1408">
          <cell r="A1408" t="str">
            <v>2.1.3.07.02.036</v>
          </cell>
          <cell r="G1408" t="str">
            <v>Fondo de Pensiones Públicas del Nivel Nacional - pensiones Caja de Crédito Agrario Industrial y Minero (de pensiones)</v>
          </cell>
        </row>
        <row r="1409">
          <cell r="A1409" t="str">
            <v>2.1.3.07.02.037</v>
          </cell>
          <cell r="G1409" t="str">
            <v>Fondo de Pensiones Públicas del Nivel Nacional - pensiones FONPRENOR (de pensiones)</v>
          </cell>
        </row>
        <row r="1410">
          <cell r="A1410" t="str">
            <v>2.1.3.07.02.038</v>
          </cell>
          <cell r="G1410" t="str">
            <v>Fondo de Pensiones Públicas del Nivel Nacional - pensiones Superindustria y Comercio (de pensiones)</v>
          </cell>
        </row>
        <row r="1411">
          <cell r="A1411" t="str">
            <v>2.1.3.07.02.039</v>
          </cell>
          <cell r="G1411" t="str">
            <v>Fondo de Pensiones Públicas del Nivel Nacional - pensiones Supersociedades (de pensiones)</v>
          </cell>
        </row>
        <row r="1412">
          <cell r="A1412" t="str">
            <v>2.1.3.07.02.040</v>
          </cell>
          <cell r="G1412" t="str">
            <v>Fondo de Pensiones Públicas del Nivel Nacional -pensiones CVC - EPSA (de pensiones)</v>
          </cell>
        </row>
        <row r="1413">
          <cell r="A1413" t="str">
            <v>2.1.3.07.02.041</v>
          </cell>
          <cell r="G1413" t="str">
            <v>Fondo de Pensiones Públicas del Nivel Nacional-pensiones Fondo Pasivo Social Empresa Puertos de Colombia (de pensiones)</v>
          </cell>
        </row>
        <row r="1414">
          <cell r="A1414" t="str">
            <v>2.1.3.07.02.042</v>
          </cell>
          <cell r="G1414" t="str">
            <v>Fondo de Pensiones Públicas del Nivel Nacional - pensiones Fondo Nacional de Caminos Vecinales (de pensiones)</v>
          </cell>
        </row>
        <row r="1415">
          <cell r="A1415" t="str">
            <v>2.1.3.07.02.043</v>
          </cell>
          <cell r="G1415" t="str">
            <v>Fondo de Pensiones Públicas del Nivel Nacional - pensiones MINERCOL LTDA. En liquidación (de pensiones)</v>
          </cell>
        </row>
        <row r="1416">
          <cell r="A1416" t="str">
            <v>2.1.3.07.02.044</v>
          </cell>
          <cell r="G1416" t="str">
            <v>Fondo de Pensiones Públicas del Nivel Nacional - pensiones INCORA (de pensiones)</v>
          </cell>
        </row>
        <row r="1417">
          <cell r="A1417" t="str">
            <v>2.1.3.07.02.045</v>
          </cell>
          <cell r="G1417" t="str">
            <v>Fondo de Pensiones Públicas del Nivel Nacional - pensiones INURBE (de pensiones)</v>
          </cell>
        </row>
        <row r="1418">
          <cell r="A1418" t="str">
            <v>2.1.3.07.02.046</v>
          </cell>
          <cell r="G1418" t="str">
            <v>Fondo de Pensiones Públicas del Nivel Nacional - pensiones exfuncionarios ISS (de pensiones)</v>
          </cell>
        </row>
        <row r="1419">
          <cell r="A1419" t="str">
            <v>2.1.3.07.02.047</v>
          </cell>
          <cell r="G1419" t="str">
            <v>Fondo de Pensiones Públicas del Nivel Nacional - pensiones Compañía de Fomento Cinematográfico - FOCINE (de pensiones)</v>
          </cell>
        </row>
        <row r="1420">
          <cell r="A1420" t="str">
            <v>2.1.3.07.02.048</v>
          </cell>
          <cell r="G1420" t="str">
            <v>Fondo de Pensiones Públicas del Nivel Nacional - Compañía de Informaciones Audiovisuales (de pensiones)</v>
          </cell>
        </row>
        <row r="1421">
          <cell r="A1421" t="str">
            <v>2.1.3.07.02.049</v>
          </cell>
          <cell r="G1421" t="str">
            <v>Fondo de Pensiones Públicas del Nivel Nacional - Caja de Previsión Social de Comunicaciones - CAPRECOM (de pensiones)</v>
          </cell>
        </row>
        <row r="1422">
          <cell r="A1422" t="str">
            <v>2.1.3.07.02.050</v>
          </cell>
          <cell r="G1422" t="str">
            <v>Fondo de Pensiones Públicas del Nivel Nacional - Administración Postal Nacional - ADPOSTAL (de pensiones)</v>
          </cell>
        </row>
        <row r="1423">
          <cell r="A1423" t="str">
            <v>2.1.3.07.02.051</v>
          </cell>
          <cell r="G1423" t="str">
            <v>Fondo de Pensiones Públicas del Nivel Nacional - Instituto Nacional de Radio y Televisión - INRAVISION (de pensiones)</v>
          </cell>
        </row>
        <row r="1424">
          <cell r="A1424" t="str">
            <v>2.1.3.07.02.052</v>
          </cell>
          <cell r="G1424" t="str">
            <v>Fondo de Pensiones Públicas del Nivel Nacional - Ministerio de Tecnologías de la Información y Comunicaciones (de pensiones)</v>
          </cell>
        </row>
        <row r="1425">
          <cell r="A1425" t="str">
            <v>2.1.3.07.02.053</v>
          </cell>
          <cell r="G1425" t="str">
            <v>Fondo de Pensiones Públicas del Nivel Nacional -  Empresa Nacional de Comunicaciones - TELECOM (de pensiones)</v>
          </cell>
        </row>
        <row r="1426">
          <cell r="A1426" t="str">
            <v>2.1.3.07.02.054</v>
          </cell>
          <cell r="G1426" t="str">
            <v xml:space="preserve">Fondo de Pensiones Públicas del Nivel Nacional - Empresa de Telecomunicaciones del Tolima - TELETOLIMA (de pensiones) </v>
          </cell>
        </row>
        <row r="1427">
          <cell r="A1427" t="str">
            <v>2.1.3.07.02.055</v>
          </cell>
          <cell r="G1427" t="str">
            <v>Fondo de Pensiones Públicas del Nivel Nacional - Empresa de Telecomunicaciones del Huila - TELEHUILA (de pensiones)</v>
          </cell>
        </row>
        <row r="1428">
          <cell r="A1428" t="str">
            <v>2.1.3.07.02.056</v>
          </cell>
          <cell r="G1428" t="str">
            <v>Fondo de Pensiones Públicas del Nivel Nacional - Empresa de Telecomunicaciones de Nariño - TELENARIÑO (de pensiones)</v>
          </cell>
        </row>
        <row r="1429">
          <cell r="A1429" t="str">
            <v>2.1.3.07.02.057</v>
          </cell>
          <cell r="G1429" t="str">
            <v>Fondo de Pensiones Públicas del Nivel Nacional - Empresa de Telecomunicaciones de Cartagena - TELECARTAGENA (de pensiones)</v>
          </cell>
        </row>
        <row r="1430">
          <cell r="A1430" t="str">
            <v>2.1.3.07.02.058</v>
          </cell>
          <cell r="G1430" t="str">
            <v>Fondo de Pensiones Públicas del Nivel Nacional - Empresa de Telecomunicaciones de Santa Marta - TELESANTAMARTA (de pensiones)</v>
          </cell>
        </row>
        <row r="1431">
          <cell r="A1431" t="str">
            <v>2.1.3.07.02.059</v>
          </cell>
          <cell r="G1431" t="str">
            <v>Fondo de Pensiones Públicas del Nivel Nacional - Empresa de Telecomunicaciones de Armenia - TELEARMENIA (de pensiones)</v>
          </cell>
        </row>
        <row r="1432">
          <cell r="A1432" t="str">
            <v>2.1.3.07.02.060</v>
          </cell>
          <cell r="G1432" t="str">
            <v>Fondo de Pensiones Públicas del Nivel Nacional - Empresa de Telecomunicaciones de Calarcá - TELECALARCA (de pensiones)</v>
          </cell>
        </row>
        <row r="1433">
          <cell r="A1433" t="str">
            <v>2.1.3.07.02.061</v>
          </cell>
          <cell r="G1433" t="str">
            <v>Fondo de Pensiones Públicas del Nivel Nacional - mesadas pensionales INAT (de pensiones)</v>
          </cell>
        </row>
        <row r="1434">
          <cell r="A1434" t="str">
            <v>2.1.3.07.02.062</v>
          </cell>
          <cell r="G1434" t="str">
            <v>Fondo de Pensiones Públicas del Nivel Nacional - mesadas pensionales - Zonas Francas (de pensiones)</v>
          </cell>
        </row>
        <row r="1435">
          <cell r="A1435" t="str">
            <v>2.1.3.07.02.063</v>
          </cell>
          <cell r="G1435" t="str">
            <v>Fondo de Pensiones Públicas del Nivel Nacional - mesadas pensionales - Corporación Financiera del Transporte (Ley 51/90) (de pensiones)</v>
          </cell>
        </row>
        <row r="1436">
          <cell r="A1436" t="str">
            <v>2.1.3.07.02.064</v>
          </cell>
          <cell r="G1436" t="str">
            <v>Fondo de Pensiones Públicas del Nivel Nacional - mesadas pensionales - Corporación Nacional del Turismo (de pensiones)</v>
          </cell>
        </row>
        <row r="1437">
          <cell r="A1437" t="str">
            <v>2.1.3.07.02.065</v>
          </cell>
          <cell r="G1437" t="str">
            <v>Fondo de Pensiones Públicas del Nivel Nacional - mesadas pensionales - CAPRESUB (de pensiones)</v>
          </cell>
        </row>
        <row r="1438">
          <cell r="A1438" t="str">
            <v>2.1.3.07.02.066</v>
          </cell>
          <cell r="G1438" t="str">
            <v>Fondo de Pensiones Públicas del Nivel Nacional - mesadas pensionales - INEA (de pensiones)</v>
          </cell>
        </row>
        <row r="1439">
          <cell r="A1439" t="str">
            <v>2.1.3.07.02.067</v>
          </cell>
          <cell r="G1439" t="str">
            <v>Fondo de Pensiones Públicas del Nivel Nacional - mesadas pensionales - INTRA (de pensiones)</v>
          </cell>
        </row>
        <row r="1440">
          <cell r="A1440" t="str">
            <v>2.1.3.07.02.068</v>
          </cell>
          <cell r="G1440" t="str">
            <v>Fondo de Pensiones Públicas del Nivel Nacional - mesadas pensionales - INVIAS (de pensiones)</v>
          </cell>
        </row>
        <row r="1441">
          <cell r="A1441" t="str">
            <v>2.1.3.07.02.069</v>
          </cell>
          <cell r="G1441" t="str">
            <v>Fondo de Pensiones Públicas del Nivel Nacional - pensiones Positiva S.A. (Artículo 80 Ley 1753 de 2015 Plan Nacional de Desarrollo y Decreto 1437 de 2015) (de pensiones)</v>
          </cell>
        </row>
        <row r="1442">
          <cell r="A1442" t="str">
            <v>2.1.3.07.02.070</v>
          </cell>
          <cell r="G1442" t="str">
            <v>Fondo de Pensiones Públicas del Nivel Nacional - mesadas pensionales - Corporación Eléctrica de la Costa Atlántica S.A E.S.P CORELCA S.A E.S.P (de pensiones)</v>
          </cell>
        </row>
        <row r="1443">
          <cell r="A1443" t="str">
            <v>2.1.3.07.02.071</v>
          </cell>
          <cell r="G1443" t="str">
            <v>Fondo de Pensiones Públicas del Nivel Nacional - mesadas pensionales - Promotora de Vacaciones y Recreación Social - PROSOCIAL - liquidada (de pensiones)</v>
          </cell>
        </row>
        <row r="1444">
          <cell r="A1444" t="str">
            <v>2.1.3.07.02.072</v>
          </cell>
          <cell r="G1444" t="str">
            <v>Mesadas pensionales - Zonas Francas (de pensiones)</v>
          </cell>
        </row>
        <row r="1445">
          <cell r="A1445" t="str">
            <v>2.1.3.07.02.073</v>
          </cell>
          <cell r="G1445" t="str">
            <v>Mesadas pensionales Concesión de Salinas (de pensiones)</v>
          </cell>
        </row>
        <row r="1446">
          <cell r="A1446" t="str">
            <v>2.1.3.07.02.074</v>
          </cell>
          <cell r="G1446" t="str">
            <v>Mesadas pensionales de las Empresas de Obras Sanitarias EMPOS (de pensiones)</v>
          </cell>
        </row>
        <row r="1447">
          <cell r="A1447" t="str">
            <v>2.1.3.07.02.075</v>
          </cell>
          <cell r="G1447" t="str">
            <v>Mesadas pensionales del IDEMA (de pensiones)</v>
          </cell>
        </row>
        <row r="1448">
          <cell r="A1448" t="str">
            <v>2.1.3.07.02.076</v>
          </cell>
          <cell r="G1448" t="str">
            <v>Mesadas pensionales ALCALIS de Colombia Ltda. En liquidación (de pensiones)</v>
          </cell>
        </row>
        <row r="1449">
          <cell r="A1449" t="str">
            <v>2.1.3.07.02.077</v>
          </cell>
          <cell r="G1449" t="str">
            <v>Mesadas pensionales de la Superintendencia de Sociedades a través del FOPEP</v>
          </cell>
        </row>
        <row r="1450">
          <cell r="A1450" t="str">
            <v>2.1.3.07.02.078</v>
          </cell>
          <cell r="G1450" t="str">
            <v>Recursos para transferir al Fondo Nacional de Prestaciones Sociales del Magisterio, previa revisión faltante de cesantías</v>
          </cell>
        </row>
        <row r="1451">
          <cell r="A1451" t="str">
            <v>2.1.3.07.02.079</v>
          </cell>
          <cell r="G1451" t="str">
            <v>Auxilio mutuo (no de préstamos) (no de pensiones)</v>
          </cell>
        </row>
        <row r="1452">
          <cell r="A1452" t="str">
            <v>2.1.3.07.02.080</v>
          </cell>
          <cell r="G1452" t="str">
            <v>Compensación por muerte (no de pensiones)</v>
          </cell>
        </row>
        <row r="1453">
          <cell r="A1453" t="str">
            <v>2.1.3.07.02.081</v>
          </cell>
          <cell r="G1453" t="str">
            <v xml:space="preserve">Subsidio por invalidez </v>
          </cell>
        </row>
        <row r="1454">
          <cell r="A1454" t="str">
            <v>2.1.3.07.02.082</v>
          </cell>
          <cell r="G1454" t="str">
            <v>Bonificación para pensionados</v>
          </cell>
        </row>
        <row r="1455">
          <cell r="A1455" t="str">
            <v>2.1.3.07.02.083</v>
          </cell>
          <cell r="G1455" t="str">
            <v>Fondo de Pensiones Públicas del Nivel Nacional - Ministerio de Obras Públicas y Transporte (de pensiones)</v>
          </cell>
        </row>
        <row r="1456">
          <cell r="A1456" t="str">
            <v>2.1.3.07.02.084</v>
          </cell>
          <cell r="G1456" t="str">
            <v>Becas para Empleados</v>
          </cell>
        </row>
        <row r="1457">
          <cell r="A1457" t="str">
            <v>2.1.3.07.02.085</v>
          </cell>
          <cell r="G1457" t="str">
            <v>Medicamentos para trabajadores</v>
          </cell>
        </row>
        <row r="1458">
          <cell r="A1458" t="str">
            <v>2.1.3.07.02.086</v>
          </cell>
          <cell r="G1458" t="str">
            <v>Becas Convencionales</v>
          </cell>
        </row>
        <row r="1459">
          <cell r="A1459" t="str">
            <v>2.1.3.07.02.087</v>
          </cell>
          <cell r="G1459" t="str">
            <v>Becas y útiles hijos de trabajadores</v>
          </cell>
        </row>
        <row r="1460">
          <cell r="A1460" t="str">
            <v>2.1.3.07.02.088</v>
          </cell>
          <cell r="G1460" t="str">
            <v>Becas y útiles hijos de pensionados</v>
          </cell>
        </row>
        <row r="1461">
          <cell r="A1461" t="str">
            <v>2.1.3.07.02.089</v>
          </cell>
          <cell r="G1461" t="str">
            <v>Auxilio de incapacidad</v>
          </cell>
        </row>
        <row r="1462">
          <cell r="A1462" t="str">
            <v>2.1.3.07.02.090</v>
          </cell>
          <cell r="G1462" t="str">
            <v>Indemnización sustitutiva de pensiones</v>
          </cell>
        </row>
        <row r="1463">
          <cell r="A1463" t="str">
            <v>2.1.3.07.02.091</v>
          </cell>
          <cell r="G1463" t="str">
            <v>Auxilio familiar</v>
          </cell>
        </row>
        <row r="1464">
          <cell r="A1464" t="str">
            <v>2.1.3.07.02.092</v>
          </cell>
          <cell r="G1464" t="str">
            <v>Bono de salud docentes transitorios UTP</v>
          </cell>
        </row>
        <row r="1465">
          <cell r="A1465" t="str">
            <v>2.1.3.07.03</v>
          </cell>
          <cell r="F1465" t="str">
            <v>Prestaciones sociales asumidas por el gobierno</v>
          </cell>
        </row>
        <row r="1466">
          <cell r="A1466" t="str">
            <v>2.1.3.07.03.001</v>
          </cell>
          <cell r="G1466" t="str">
            <v>Fondo Nacional de Pensiones de las Entidades Territoriales Ley 549 de 1999 (de pensiones)</v>
          </cell>
        </row>
        <row r="1467">
          <cell r="A1467" t="str">
            <v>2.1.3.07.03.002</v>
          </cell>
          <cell r="G1467" t="str">
            <v>Prestaciones convencionales pensionados Puertos de Colombia (de pensiones)</v>
          </cell>
        </row>
        <row r="1468">
          <cell r="A1468" t="str">
            <v>2.1.3.07.03.003</v>
          </cell>
          <cell r="G1468" t="str">
            <v>Transferencia obligaciones laborales reconocidas insolutas, Empresas Sociales del Estado Decreto 1750 de 2003 (de pensiones)</v>
          </cell>
        </row>
        <row r="1469">
          <cell r="A1469" t="str">
            <v>2.1.3.07.03.004</v>
          </cell>
          <cell r="G1469" t="str">
            <v>Financiación pensiones régimen de prima media con prestación definida Colpensiones Ley 1151 de 2007 (de pensiones)</v>
          </cell>
        </row>
        <row r="1470">
          <cell r="A1470" t="str">
            <v>2.1.3.07.03.005</v>
          </cell>
          <cell r="G1470" t="str">
            <v>Otros recursos para seguridad social</v>
          </cell>
        </row>
        <row r="1471">
          <cell r="A1471" t="str">
            <v>2.1.3.07.03.006</v>
          </cell>
          <cell r="G1471" t="str">
            <v>Concurrencia Nación pasivo pensional Leyes 1151/2007 y 1371/2009 (de pensiones)</v>
          </cell>
        </row>
        <row r="1472">
          <cell r="A1472" t="str">
            <v>2.1.3.07.03.007</v>
          </cell>
          <cell r="G1472" t="str">
            <v>Pagos excepcionales de extrabajadores de la Fundación San Juan de Dios (de pensiones)</v>
          </cell>
        </row>
        <row r="1473">
          <cell r="A1473" t="str">
            <v>2.1.3.07.03.008</v>
          </cell>
          <cell r="G1473" t="str">
            <v>Pasivo pensional Municipio Armero Guayabal (Ley 1478 de 2011 Decreto 2622 de 2014) (de pensiones)</v>
          </cell>
        </row>
        <row r="1474">
          <cell r="A1474" t="str">
            <v>2.1.3.07.03.009</v>
          </cell>
          <cell r="G1474" t="str">
            <v>Prestaciones del sector salud (Ley 715/2001) (de pensiones)</v>
          </cell>
        </row>
        <row r="1475">
          <cell r="A1475" t="str">
            <v>2.1.3.07.03.010</v>
          </cell>
          <cell r="G1475" t="str">
            <v>Planes complementarios de salud Ley 314 de 1996 (no de pensiones)</v>
          </cell>
        </row>
        <row r="1476">
          <cell r="A1476" t="str">
            <v>2.1.3.07.03.011</v>
          </cell>
          <cell r="G1476" t="str">
            <v>Prestación humanitaria periódica Artículo 2.2.9.5.7 Decreto 600 de 2017 (no de pensiones)</v>
          </cell>
        </row>
        <row r="1477">
          <cell r="A1477" t="str">
            <v>2.1.3.07.03.012</v>
          </cell>
          <cell r="G1477" t="str">
            <v>Obligaciones laborales del Instituto de Seguros Sociales -ISS y Empresas Sociales del Estado- Decreto 1750 de 2003, en liquidación (de pensiones)</v>
          </cell>
        </row>
        <row r="1478">
          <cell r="A1478" t="str">
            <v>2.1.3.07.04</v>
          </cell>
          <cell r="F1478" t="str">
            <v>Prestaciones a cargo del sistema integral de seguridad social</v>
          </cell>
        </row>
        <row r="1479">
          <cell r="A1479" t="str">
            <v>2.1.3.08</v>
          </cell>
          <cell r="E1479" t="str">
            <v xml:space="preserve">A los hogares diferentes de prestaciones sociales </v>
          </cell>
        </row>
        <row r="1480">
          <cell r="A1480" t="str">
            <v>2.1.3.08.01</v>
          </cell>
          <cell r="F1480" t="str">
            <v>Medidas de protección UNP- apoyo de transporte, trasteo y de reubicación temporal</v>
          </cell>
        </row>
        <row r="1481">
          <cell r="A1481" t="str">
            <v>2.1.3.08.02</v>
          </cell>
          <cell r="F1481" t="str">
            <v>Apoyo socieconómico a estudiantes</v>
          </cell>
        </row>
        <row r="1482">
          <cell r="A1482" t="str">
            <v>2.1.3.08.03</v>
          </cell>
          <cell r="F1482" t="str">
            <v>Traslado de dividendos</v>
          </cell>
        </row>
        <row r="1483">
          <cell r="A1483" t="str">
            <v>2.1.3.09</v>
          </cell>
          <cell r="E1483" t="str">
            <v>A instituciones sin ánimo de lucro que sirven a los hogares</v>
          </cell>
        </row>
        <row r="1484">
          <cell r="A1484" t="str">
            <v>2.1.3.09.01</v>
          </cell>
          <cell r="F1484" t="str">
            <v xml:space="preserve">Fortalecimiento de las asociaciones y ligas de consumidores (Ley 73 de 1981 y Decreto 1320 de 1982) </v>
          </cell>
        </row>
        <row r="1485">
          <cell r="A1485" t="str">
            <v>2.1.3.09.02</v>
          </cell>
          <cell r="F1485" t="str">
            <v>Programas de rehabilitación para adultos ciegos - Convenio con el Centro de Rehabilitación Para Adultos Ciegos -CRAC-</v>
          </cell>
        </row>
        <row r="1486">
          <cell r="A1486" t="str">
            <v>2.1.3.09.03</v>
          </cell>
          <cell r="F1486" t="str">
            <v>Anticipos financiación estatal para las campañas electorales (art. 22 Ley 1475/2011)</v>
          </cell>
        </row>
        <row r="1487">
          <cell r="A1487" t="str">
            <v>2.1.3.09.04</v>
          </cell>
          <cell r="F1487" t="str">
            <v>Financiación de partidos y campañas electorales (Ley 130/94, art. 3 acto legislativo 001/03)</v>
          </cell>
        </row>
        <row r="1488">
          <cell r="A1488" t="str">
            <v>2.1.3.09.05</v>
          </cell>
          <cell r="F1488" t="str">
            <v>Asociación Colombiana de Universidades -ASCUN-</v>
          </cell>
        </row>
        <row r="1489">
          <cell r="A1489" t="str">
            <v>2.1.3.09.06</v>
          </cell>
          <cell r="F1489" t="str">
            <v>Financiación estatal previa de las campañas presidenciales Ley 996 de 2005</v>
          </cell>
        </row>
        <row r="1490">
          <cell r="A1490" t="str">
            <v>2.1.3.09.07</v>
          </cell>
          <cell r="F1490" t="str">
            <v>Centro Internacional de Física (Decreto 267 de 1984)</v>
          </cell>
        </row>
        <row r="1491">
          <cell r="A1491" t="str">
            <v>2.1.3.09.08</v>
          </cell>
          <cell r="F1491" t="str">
            <v>Centro Internacional de Investigaciones Médicas - CIDEIM (Decreto 578 de 1990)</v>
          </cell>
        </row>
        <row r="1492">
          <cell r="A1492" t="str">
            <v>2.1.3.09.09</v>
          </cell>
          <cell r="F1492" t="str">
            <v>Centro de Educación en Administración de Salud - CEADS - convenio</v>
          </cell>
        </row>
        <row r="1493">
          <cell r="A1493" t="str">
            <v>2.1.3.09.10</v>
          </cell>
          <cell r="F1493" t="str">
            <v>Fortalecimiento a los procesos organizativos y de concertación de las minorías étnicas con el fin de garantizar su integridad. Convenio 169 OIT, Ley 21 de 1991, Ley 70 de 1993.</v>
          </cell>
        </row>
        <row r="1494">
          <cell r="A1494" t="str">
            <v>2.1.3.09.11</v>
          </cell>
          <cell r="F1494" t="str">
            <v>Fortalecimiento a los procesos organizativos y de concertación de las comunidades negras, afrocolombianas, raizales y palenqueras</v>
          </cell>
        </row>
        <row r="1495">
          <cell r="A1495" t="str">
            <v>2.1.3.09.12</v>
          </cell>
          <cell r="F1495" t="str">
            <v>Fortalecimiento a los procesos organizativos y de concertación de las comunidades indígenas, minorías y Rom</v>
          </cell>
        </row>
        <row r="1496">
          <cell r="A1496" t="str">
            <v>2.1.3.09.13</v>
          </cell>
          <cell r="F1496" t="str">
            <v>Fortalecimiento institucional de la mesa permanente de concertación con los pueblos y organizaciones indígenas - Decreto 1397 de 1996</v>
          </cell>
        </row>
        <row r="1497">
          <cell r="A1497" t="str">
            <v>2.1.3.09.14</v>
          </cell>
          <cell r="F1497" t="str">
            <v>Actividades de promoción y desarrollo de la cultura - Convenios sector privado</v>
          </cell>
        </row>
        <row r="1498">
          <cell r="A1498" t="str">
            <v>2.1.3.09.15</v>
          </cell>
          <cell r="F1498" t="str">
            <v>Cuerpos Consultivos</v>
          </cell>
        </row>
        <row r="1499">
          <cell r="A1499" t="str">
            <v>2.1.3.09.16</v>
          </cell>
          <cell r="F1499" t="str">
            <v>Sobretasa bomberil - Cuerpos de Bomberos Voluntarios</v>
          </cell>
        </row>
        <row r="1500">
          <cell r="A1500" t="str">
            <v>2.1.3.10</v>
          </cell>
          <cell r="E1500" t="str">
            <v xml:space="preserve">Compensaciones corrientes </v>
          </cell>
        </row>
        <row r="1501">
          <cell r="A1501" t="str">
            <v>2.1.3.11</v>
          </cell>
          <cell r="E1501" t="str">
            <v>Recursos del Sistema de Seguridad Social Integral</v>
          </cell>
        </row>
        <row r="1502">
          <cell r="A1502" t="str">
            <v>2.1.3.11.01</v>
          </cell>
          <cell r="F1502" t="str">
            <v>Sistema General de Seguridad Social en Salud</v>
          </cell>
        </row>
        <row r="1503">
          <cell r="A1503" t="str">
            <v>2.1.3.11.01.001</v>
          </cell>
          <cell r="G1503" t="str">
            <v>Recursos ADRES - Pago de deudas reconocidas del régimen subsidiado en salud</v>
          </cell>
        </row>
        <row r="1504">
          <cell r="A1504" t="str">
            <v>2.1.3.11.01.002</v>
          </cell>
          <cell r="G1504" t="str">
            <v>Recursos ADRES -Cofinanciación UPC régimen subsidiado</v>
          </cell>
        </row>
        <row r="1505">
          <cell r="A1505" t="str">
            <v>2.1.3.11.01.003</v>
          </cell>
          <cell r="G1505" t="str">
            <v>Transferencia Nacional -Financiación del régimen subsidiado en salud - Ley 1530 de 2012</v>
          </cell>
        </row>
        <row r="1506">
          <cell r="A1506" t="str">
            <v>2.1.3.11.01.004</v>
          </cell>
          <cell r="G1506" t="str">
            <v>Compensación UPC-SSS</v>
          </cell>
        </row>
        <row r="1507">
          <cell r="A1507" t="str">
            <v>2.1.3.11.01.005</v>
          </cell>
          <cell r="G1507" t="str">
            <v>Saldos de liquidación de los contratos para el aseguramiento en el régimen subsidiado</v>
          </cell>
        </row>
        <row r="1508">
          <cell r="A1508" t="str">
            <v>2.1.3.11.01.006</v>
          </cell>
          <cell r="G1508" t="str">
            <v>Transferencia territorial - Financiación del régimen subsidiado en salud - Ley 1438 de 2011</v>
          </cell>
        </row>
        <row r="1509">
          <cell r="A1509" t="str">
            <v>2.1.3.11.01.007</v>
          </cell>
          <cell r="G1509" t="str">
            <v xml:space="preserve">Transferencia Cajas de Compensación Familiar - Financiación del régimen subsidiado en salud </v>
          </cell>
        </row>
        <row r="1510">
          <cell r="A1510" t="str">
            <v>2.1.3.11.01.008</v>
          </cell>
          <cell r="G1510" t="str">
            <v>Transferencia de cotización del régimen contributivo</v>
          </cell>
        </row>
        <row r="1511">
          <cell r="A1511" t="str">
            <v>2.1.3.11.01.009</v>
          </cell>
          <cell r="G1511" t="str">
            <v>Aportes de unidades del gobierno general para el financiamiento del SGSSS</v>
          </cell>
        </row>
        <row r="1512">
          <cell r="A1512" t="str">
            <v>2.1.3.11.01.010</v>
          </cell>
          <cell r="G1512" t="str">
            <v>Compensación cotizaciones SGSSS</v>
          </cell>
        </row>
        <row r="1513">
          <cell r="A1513" t="str">
            <v>2.1.3.11.01.011</v>
          </cell>
          <cell r="G1513" t="str">
            <v>Reconocimiento y pago por el aseguramiento y demás prestaciones</v>
          </cell>
        </row>
        <row r="1514">
          <cell r="A1514" t="str">
            <v>2.1.3.11.01.012</v>
          </cell>
          <cell r="G1514" t="str">
            <v>Reconocimiento y pago de incapacidades originadas en enfermedad profesional y accidente de trabajo</v>
          </cell>
        </row>
        <row r="1515">
          <cell r="A1515" t="str">
            <v>2.1.3.11.01.013</v>
          </cell>
          <cell r="G1515" t="str">
            <v>Reconocimiento y pago de licencias de maternidad</v>
          </cell>
        </row>
        <row r="1516">
          <cell r="A1516" t="str">
            <v>2.1.3.11.01.014</v>
          </cell>
          <cell r="G1516" t="str">
            <v>Reconocimiento por atención de accidentes de trabajo y enfermedad profesional</v>
          </cell>
        </row>
        <row r="1517">
          <cell r="A1517" t="str">
            <v>2.1.3.11.02</v>
          </cell>
          <cell r="F1517" t="str">
            <v xml:space="preserve">Sistema general de pensiones </v>
          </cell>
        </row>
        <row r="1518">
          <cell r="A1518" t="str">
            <v>2.1.3.11.02.001</v>
          </cell>
          <cell r="G1518" t="str">
            <v xml:space="preserve">Capitalización de patrimonios autónomos pensionales </v>
          </cell>
        </row>
        <row r="1519">
          <cell r="A1519" t="str">
            <v>2.1.3.11.02.001.01</v>
          </cell>
          <cell r="H1519" t="str">
            <v>Capitalización del Fondo Nacional de Prestaciones Sociales del Magisterio (FOMAG)</v>
          </cell>
        </row>
        <row r="1520">
          <cell r="A1520" t="str">
            <v>2.1.3.11.02.001.02</v>
          </cell>
          <cell r="H1520" t="str">
            <v>Capitalización de otros patrimonios autónomos pensionales</v>
          </cell>
        </row>
        <row r="1521">
          <cell r="A1521" t="str">
            <v>2.1.3.11.03</v>
          </cell>
          <cell r="F1521" t="str">
            <v xml:space="preserve">Sistema general de riesgos laborales </v>
          </cell>
        </row>
        <row r="1522">
          <cell r="A1522" t="str">
            <v>2.1.3.11.03.001</v>
          </cell>
          <cell r="G1522" t="str">
            <v>Aportes de unidades del gobierno general para el financiamiento del SGRL</v>
          </cell>
        </row>
        <row r="1523">
          <cell r="A1523" t="str">
            <v>2.1.3.11.03.002</v>
          </cell>
          <cell r="G1523" t="str">
            <v>Aportes de federaciones o agremiaciones para el financiamiento del SGRL</v>
          </cell>
        </row>
        <row r="1524">
          <cell r="A1524" t="str">
            <v>2.1.3.11.03.003</v>
          </cell>
          <cell r="G1524" t="str">
            <v>Transferencia del recaudo de las cotizaciones</v>
          </cell>
        </row>
        <row r="1525">
          <cell r="A1525" t="str">
            <v>2.1.3.12</v>
          </cell>
          <cell r="E1525" t="str">
            <v>A productores de mercado que distribuyen directamente a los hogares</v>
          </cell>
        </row>
        <row r="1526">
          <cell r="A1526" t="str">
            <v>2.1.3.12.01</v>
          </cell>
          <cell r="F1526" t="str">
            <v>Medidas de protección UNP-blindaje arquitectónico - enfoque diferencial</v>
          </cell>
        </row>
        <row r="1527">
          <cell r="A1527" t="str">
            <v>2.1.3.12.02</v>
          </cell>
          <cell r="F1527" t="str">
            <v>Bono de beneficios a comunidad universitaria</v>
          </cell>
        </row>
        <row r="1528">
          <cell r="A1528" t="str">
            <v>2.1.3.13</v>
          </cell>
          <cell r="E1528" t="str">
            <v>Sentencias y conciliaciones</v>
          </cell>
        </row>
        <row r="1529">
          <cell r="A1529" t="str">
            <v>2.1.3.13.01</v>
          </cell>
          <cell r="E1529" t="str">
            <v/>
          </cell>
          <cell r="F1529" t="str">
            <v>Fallos nacionales</v>
          </cell>
        </row>
        <row r="1530">
          <cell r="A1530" t="str">
            <v>2.1.3.13.01.001</v>
          </cell>
          <cell r="E1530" t="str">
            <v/>
          </cell>
          <cell r="G1530" t="str">
            <v>Sentencias</v>
          </cell>
        </row>
        <row r="1531">
          <cell r="A1531" t="str">
            <v>2.1.3.13.01.002</v>
          </cell>
          <cell r="E1531" t="str">
            <v/>
          </cell>
          <cell r="G1531" t="str">
            <v>Conciliaciones</v>
          </cell>
        </row>
        <row r="1532">
          <cell r="A1532" t="str">
            <v>2.1.3.13.01.003</v>
          </cell>
          <cell r="E1532" t="str">
            <v/>
          </cell>
          <cell r="G1532" t="str">
            <v>Laudos arbitrales</v>
          </cell>
        </row>
        <row r="1533">
          <cell r="A1533" t="str">
            <v>2.1.3.13.02</v>
          </cell>
          <cell r="E1533" t="str">
            <v/>
          </cell>
          <cell r="F1533" t="str">
            <v>Fallos internacionales</v>
          </cell>
        </row>
        <row r="1534">
          <cell r="A1534" t="str">
            <v>2.1.3.13.02.001</v>
          </cell>
          <cell r="G1534" t="str">
            <v>Fallos judiciales, decisiones cuasijudiciales y soluciones amistosas sistema interamericano de derechos humanos</v>
          </cell>
        </row>
        <row r="1535">
          <cell r="A1535" t="str">
            <v>2.1.3.14</v>
          </cell>
          <cell r="E1535" t="str">
            <v>Aportes al FONPET</v>
          </cell>
        </row>
        <row r="1536">
          <cell r="A1536" t="str">
            <v>2.1.3.14.01</v>
          </cell>
          <cell r="F1536" t="str">
            <v>Del impuesto de registro</v>
          </cell>
        </row>
        <row r="1537">
          <cell r="A1537" t="str">
            <v>2.1.3.14.02</v>
          </cell>
          <cell r="F1537" t="str">
            <v>De los ingresos corrientes de los departamentos</v>
          </cell>
        </row>
        <row r="1538">
          <cell r="A1538" t="str">
            <v>2.1.3.14.03</v>
          </cell>
          <cell r="F1538" t="str">
            <v>Por la venta de activos</v>
          </cell>
        </row>
        <row r="1539">
          <cell r="A1539" t="str">
            <v>2.1.3.14.04</v>
          </cell>
          <cell r="F1539" t="str">
            <v>Por acuerdos de pago</v>
          </cell>
        </row>
        <row r="1540">
          <cell r="A1540" t="str">
            <v>2.1.3.14.05</v>
          </cell>
          <cell r="F1540" t="str">
            <v>Aportes voluntarios</v>
          </cell>
        </row>
        <row r="1541">
          <cell r="A1541" t="str">
            <v>2.1.4</v>
          </cell>
          <cell r="D1541" t="str">
            <v>Transferencias de capital</v>
          </cell>
        </row>
        <row r="1542">
          <cell r="A1542" t="str">
            <v>2.1.4.01</v>
          </cell>
          <cell r="E1542" t="str">
            <v>Gobiernos y organizaciones internacionales</v>
          </cell>
        </row>
        <row r="1543">
          <cell r="A1543" t="str">
            <v>2.1.4.01.01</v>
          </cell>
          <cell r="F1543" t="str">
            <v>Gobiernos extranjeros</v>
          </cell>
        </row>
        <row r="1544">
          <cell r="A1544" t="str">
            <v>2.1.4.01.02</v>
          </cell>
          <cell r="F1544" t="str">
            <v>Organizaciones internacionales</v>
          </cell>
        </row>
        <row r="1545">
          <cell r="A1545" t="str">
            <v>2.1.4.02</v>
          </cell>
          <cell r="E1545" t="str">
            <v>Entidades del gobierno general</v>
          </cell>
        </row>
        <row r="1546">
          <cell r="A1546" t="str">
            <v>2.1.4.02.01</v>
          </cell>
          <cell r="F1546" t="str">
            <v>Órganos del PGN</v>
          </cell>
        </row>
        <row r="1547">
          <cell r="A1547" t="str">
            <v>2.1.4.02.02</v>
          </cell>
          <cell r="F1547" t="str">
            <v>Entidades territoriales distintas de participaciones y compensaciones</v>
          </cell>
        </row>
        <row r="1548">
          <cell r="A1548" t="str">
            <v>2.1.4.02.03</v>
          </cell>
          <cell r="F1548" t="str">
            <v>Esquemas asociativos</v>
          </cell>
        </row>
        <row r="1549">
          <cell r="A1549" t="str">
            <v>2.1.4.02.04</v>
          </cell>
          <cell r="F1549" t="str">
            <v>Entidades del gobierno general</v>
          </cell>
        </row>
        <row r="1550">
          <cell r="A1550" t="str">
            <v>2.1.4.02.05</v>
          </cell>
          <cell r="F1550" t="str">
            <v>A otras entidades públicas</v>
          </cell>
        </row>
        <row r="1551">
          <cell r="A1551" t="str">
            <v>2.1.4.02.05.001</v>
          </cell>
          <cell r="G1551" t="str">
            <v>Capitalización de Positiva Compañía de Seguros S.A. Decreto 2066 de 2016</v>
          </cell>
        </row>
        <row r="1552">
          <cell r="A1552" t="str">
            <v>2.1.4.02.05.002</v>
          </cell>
          <cell r="G1552" t="str">
            <v>Capitalización del Fondo Nacional de Garantías (FNG)</v>
          </cell>
        </row>
        <row r="1553">
          <cell r="A1553" t="str">
            <v>2.1.4.03</v>
          </cell>
          <cell r="E1553" t="str">
            <v xml:space="preserve">Compensaciones de capital </v>
          </cell>
        </row>
        <row r="1554">
          <cell r="A1554" t="str">
            <v>2.1.4.04</v>
          </cell>
          <cell r="E1554" t="str">
            <v xml:space="preserve">Para la adquisición de activos no financieros </v>
          </cell>
        </row>
        <row r="1555">
          <cell r="A1555" t="str">
            <v>2.1.4.05</v>
          </cell>
          <cell r="E1555" t="str">
            <v>Financiamiento de grandes déficit de los últimos años</v>
          </cell>
        </row>
        <row r="1556">
          <cell r="A1556" t="str">
            <v>2.1.4.06</v>
          </cell>
          <cell r="E1556" t="str">
            <v>Para el pago de deuda o intereses</v>
          </cell>
        </row>
        <row r="1557">
          <cell r="A1557" t="str">
            <v>2.1.4.06.01</v>
          </cell>
          <cell r="F1557" t="str">
            <v>Aportes a FINDETER - subsidios para operaciones de redescuento para proyectos de inversión parágrafo único, numeral 3 Art. 270 del  Estatuto Orgánico del Sistema Financiero</v>
          </cell>
        </row>
        <row r="1558">
          <cell r="A1558" t="str">
            <v>2.1.4.06.02</v>
          </cell>
          <cell r="F1558" t="str">
            <v>Pago servicio de la deuda externa Instituto Colombiano para el Fomento de la Educación Superior - ICFES</v>
          </cell>
        </row>
        <row r="1559">
          <cell r="A1559" t="str">
            <v>2.1.4.07</v>
          </cell>
          <cell r="E1559" t="str">
            <v>Indemnizaciones relacionadas con seguros no de vida</v>
          </cell>
        </row>
        <row r="1560">
          <cell r="A1560" t="str">
            <v>2.1.4.08</v>
          </cell>
          <cell r="E1560" t="str">
            <v>Para la provisión de derechos de pensiones</v>
          </cell>
        </row>
        <row r="1561">
          <cell r="A1561" t="str">
            <v>2.1.4.08.01</v>
          </cell>
          <cell r="F1561" t="str">
            <v>Fondo Nacional de Pensiones de las Entidades Territoriales (FONPET)</v>
          </cell>
        </row>
        <row r="1562">
          <cell r="A1562" t="str">
            <v>2.1.5</v>
          </cell>
          <cell r="D1562" t="str">
            <v>Gastos de comercialización y producción</v>
          </cell>
        </row>
        <row r="1563">
          <cell r="A1563" t="str">
            <v>2.1.5.01</v>
          </cell>
          <cell r="E1563" t="str">
            <v>Materiales y suministros</v>
          </cell>
        </row>
        <row r="1564">
          <cell r="A1564" t="str">
            <v>2.1.5.01.00</v>
          </cell>
          <cell r="F1564" t="str">
            <v>Agricultura, silvicultura y productos de la pesca</v>
          </cell>
        </row>
        <row r="1565">
          <cell r="A1565" t="str">
            <v>2.1.5.01.01</v>
          </cell>
          <cell r="F1565" t="str">
            <v>Minerales; electricidad, gas y agua</v>
          </cell>
        </row>
        <row r="1566">
          <cell r="A1566" t="str">
            <v>2.1.5.01.02</v>
          </cell>
          <cell r="F1566" t="str">
            <v>Productos alimenticios, bebidas y tabaco; textiles, prendas de vestir y productos de cuero</v>
          </cell>
        </row>
        <row r="1567">
          <cell r="A1567" t="str">
            <v>2.1.5.01.03</v>
          </cell>
          <cell r="F1567" t="str">
            <v>Otros bienes transportables (excepto productos metálicos, maquinaria y equipo)</v>
          </cell>
        </row>
        <row r="1568">
          <cell r="A1568" t="str">
            <v>2.1.5.01.04</v>
          </cell>
          <cell r="F1568" t="str">
            <v>Productos metálicos, maquinaria y equipo</v>
          </cell>
        </row>
        <row r="1569">
          <cell r="A1569" t="str">
            <v>2.1.5.02</v>
          </cell>
          <cell r="E1569" t="str">
            <v>Adquisición de servicios</v>
          </cell>
        </row>
        <row r="1570">
          <cell r="A1570" t="str">
            <v>2.1.5.02.05</v>
          </cell>
          <cell r="F1570" t="str">
            <v>Servicios de la construcción</v>
          </cell>
        </row>
        <row r="1571">
          <cell r="A1571" t="str">
            <v>2.1.5.02.06</v>
          </cell>
          <cell r="F1571" t="str">
            <v>Servicios de alojamiento; servicios de suministro de comidas y bebidas; servicios de transporte; y servicios de distribución de electricidad, gas y agua</v>
          </cell>
        </row>
        <row r="1572">
          <cell r="A1572" t="str">
            <v>2.1.5.02.07</v>
          </cell>
          <cell r="F1572" t="str">
            <v>Servicios financieros y servicios conexos, servicios inmobiliarios y servicios de leasing</v>
          </cell>
        </row>
        <row r="1573">
          <cell r="A1573" t="str">
            <v>2.1.5.02.08</v>
          </cell>
          <cell r="F1573" t="str">
            <v xml:space="preserve">Servicios prestados a las empresas y servicios de producción </v>
          </cell>
        </row>
        <row r="1574">
          <cell r="A1574" t="str">
            <v>2.1.5.02.09</v>
          </cell>
          <cell r="F1574" t="str">
            <v>Servicios para la comunidad, sociales y personales</v>
          </cell>
        </row>
        <row r="1575">
          <cell r="A1575" t="str">
            <v>2.1.5.02.10</v>
          </cell>
          <cell r="F1575" t="str">
            <v>Viáticos de los funcionarios en comisión</v>
          </cell>
        </row>
        <row r="1576">
          <cell r="A1576" t="str">
            <v>2.1.6</v>
          </cell>
          <cell r="D1576" t="str">
            <v>Adquisición de activos financieros</v>
          </cell>
        </row>
        <row r="1577">
          <cell r="A1577" t="str">
            <v>2.1.6.01</v>
          </cell>
          <cell r="E1577" t="str">
            <v>Concesión de préstamos</v>
          </cell>
        </row>
        <row r="1578">
          <cell r="A1578" t="str">
            <v>2.1.6.01.01</v>
          </cell>
          <cell r="F1578" t="str">
            <v>A órganos del PGN</v>
          </cell>
        </row>
        <row r="1579">
          <cell r="A1579" t="str">
            <v>2.1.6.01.02</v>
          </cell>
          <cell r="F1579" t="str">
            <v>A establecimientos públicos</v>
          </cell>
        </row>
        <row r="1580">
          <cell r="A1580" t="str">
            <v>2.1.6.01.03</v>
          </cell>
          <cell r="F1580" t="str">
            <v>A otras entidades del gobierno general</v>
          </cell>
        </row>
        <row r="1581">
          <cell r="A1581" t="str">
            <v>2.1.6.01.04</v>
          </cell>
          <cell r="F1581" t="str">
            <v>A personas naturales</v>
          </cell>
        </row>
        <row r="1582">
          <cell r="A1582" t="str">
            <v>2.1.6.01.04.001</v>
          </cell>
          <cell r="G1582" t="str">
            <v>Préstamos directos (Decreto Ley 1010/2000)</v>
          </cell>
        </row>
        <row r="1583">
          <cell r="A1583" t="str">
            <v>2.1.6.01.04.002</v>
          </cell>
          <cell r="G1583" t="str">
            <v>Crédito hipotecario para sus empleados</v>
          </cell>
        </row>
        <row r="1584">
          <cell r="A1584" t="str">
            <v>2.1.6.01.04.003</v>
          </cell>
          <cell r="G1584" t="str">
            <v>Fondo de préstamos</v>
          </cell>
        </row>
        <row r="1585">
          <cell r="A1585" t="str">
            <v>2.1.6.01.04.004</v>
          </cell>
          <cell r="G1585" t="str">
            <v xml:space="preserve">Préstamos por calamidad doméstica </v>
          </cell>
        </row>
        <row r="1586">
          <cell r="A1586" t="str">
            <v>2.1.6.01.04.005</v>
          </cell>
          <cell r="G1586" t="str">
            <v>Fondo rotatorio del transporte</v>
          </cell>
        </row>
        <row r="1587">
          <cell r="A1587" t="str">
            <v>2.1.6.01.04.006</v>
          </cell>
          <cell r="G1587" t="str">
            <v>Programa de crédito de vivienda para los empleados de la Superintendencia de Sociedades (Decreto 1695 de 1997)</v>
          </cell>
        </row>
        <row r="1588">
          <cell r="A1588" t="str">
            <v>2.1.6.01.04.007</v>
          </cell>
          <cell r="G1588" t="str">
            <v>Préstamos Fondo Rotatorio de la Policía</v>
          </cell>
        </row>
        <row r="1589">
          <cell r="A1589" t="str">
            <v>2.1.6.01.04.008</v>
          </cell>
          <cell r="G1589" t="str">
            <v>Préstamos directos - Ley 106 de 1993</v>
          </cell>
        </row>
        <row r="1590">
          <cell r="A1590" t="str">
            <v>2.1.6.01.04.009</v>
          </cell>
          <cell r="G1590" t="str">
            <v>Préstamos educativos</v>
          </cell>
        </row>
        <row r="1591">
          <cell r="A1591" t="str">
            <v>2.1.6.01.04.010</v>
          </cell>
          <cell r="G1591" t="str">
            <v>Préstamos de consumo</v>
          </cell>
        </row>
        <row r="1592">
          <cell r="A1592" t="str">
            <v>2.1.6.01.05</v>
          </cell>
          <cell r="F1592" t="str">
            <v>A empresas</v>
          </cell>
        </row>
        <row r="1593">
          <cell r="A1593" t="str">
            <v>2.1.6.02</v>
          </cell>
          <cell r="E1593" t="str">
            <v>Adquisición de acciones</v>
          </cell>
        </row>
        <row r="1594">
          <cell r="A1594" t="str">
            <v>2.1.6.02.01</v>
          </cell>
          <cell r="F1594" t="str">
            <v>De organizaciones internacionales</v>
          </cell>
        </row>
        <row r="1595">
          <cell r="A1595" t="str">
            <v>2.1.6.02.02</v>
          </cell>
          <cell r="F1595" t="str">
            <v>De empresas públicas financieras</v>
          </cell>
        </row>
        <row r="1596">
          <cell r="A1596" t="str">
            <v>2.1.6.02.03</v>
          </cell>
          <cell r="F1596" t="str">
            <v>De empresas públicas no financieras</v>
          </cell>
        </row>
        <row r="1597">
          <cell r="A1597" t="str">
            <v>2.1.6.02.04</v>
          </cell>
          <cell r="F1597" t="str">
            <v>De empresas privadas financieras</v>
          </cell>
        </row>
        <row r="1598">
          <cell r="A1598" t="str">
            <v>2.1.6.02.05</v>
          </cell>
          <cell r="F1598" t="str">
            <v>De empresas privadas no financieras</v>
          </cell>
        </row>
        <row r="1599">
          <cell r="A1599" t="str">
            <v>2.1.6.03</v>
          </cell>
          <cell r="E1599" t="str">
            <v>Adquisición de otras participaciones de capital</v>
          </cell>
        </row>
        <row r="1600">
          <cell r="A1600" t="str">
            <v>2.1.6.03.01</v>
          </cell>
          <cell r="F1600" t="str">
            <v>En organizaciones internacionales</v>
          </cell>
        </row>
        <row r="1601">
          <cell r="A1601" t="str">
            <v>2.1.6.03.01.001</v>
          </cell>
          <cell r="G1601" t="str">
            <v>Fondo de Cooperación y Asistencia Internacional  (Ley 318 de 1996)</v>
          </cell>
        </row>
        <row r="1602">
          <cell r="A1602" t="str">
            <v>2.1.6.03.01.002</v>
          </cell>
          <cell r="G1602" t="str">
            <v>Fondo de Organismos Financieros Internacionales - FOFI, Ley 318 de 1996</v>
          </cell>
        </row>
        <row r="1603">
          <cell r="A1603" t="str">
            <v>2.1.6.03.02</v>
          </cell>
          <cell r="F1603" t="str">
            <v>En empresas públicas financieras</v>
          </cell>
        </row>
        <row r="1604">
          <cell r="A1604" t="str">
            <v>2.1.6.03.03</v>
          </cell>
          <cell r="F1604" t="str">
            <v>En empresas públicas no financieras</v>
          </cell>
        </row>
        <row r="1605">
          <cell r="A1605" t="str">
            <v>2.1.6.03.03.001</v>
          </cell>
          <cell r="G1605" t="str">
            <v>Capitalización para el fortalecimiento de los canales públicos de televisión</v>
          </cell>
        </row>
        <row r="1606">
          <cell r="A1606" t="str">
            <v>2.1.6.03.04</v>
          </cell>
          <cell r="F1606" t="str">
            <v>En empresas privadas financieras</v>
          </cell>
        </row>
        <row r="1607">
          <cell r="A1607" t="str">
            <v>2.1.6.03.05</v>
          </cell>
          <cell r="F1607" t="str">
            <v>En empresas privadas no financieras</v>
          </cell>
        </row>
        <row r="1608">
          <cell r="A1608" t="str">
            <v>2.1.6.04</v>
          </cell>
          <cell r="E1608" t="str">
            <v>Adquisición de bonos</v>
          </cell>
        </row>
        <row r="1609">
          <cell r="A1609" t="str">
            <v>2.1.7</v>
          </cell>
          <cell r="D1609" t="str">
            <v>Disminución de pasivos</v>
          </cell>
        </row>
        <row r="1610">
          <cell r="A1610" t="str">
            <v>2.1.7.01</v>
          </cell>
          <cell r="E1610" t="str">
            <v>Cesantías</v>
          </cell>
        </row>
        <row r="1611">
          <cell r="A1611" t="str">
            <v>2.1.7.01.01</v>
          </cell>
          <cell r="F1611" t="str">
            <v>Cesantías definitivas</v>
          </cell>
        </row>
        <row r="1612">
          <cell r="A1612" t="str">
            <v>2.1.7.01.02</v>
          </cell>
          <cell r="F1612" t="str">
            <v>Cesantías parciales</v>
          </cell>
        </row>
        <row r="1613">
          <cell r="A1613" t="str">
            <v>2.1.7.01.03</v>
          </cell>
          <cell r="F1613" t="str">
            <v>Deuda cesantías soldados profesionales afiliados Caja Promotora de Vivienda Militar y de Policía - CPVMP</v>
          </cell>
        </row>
        <row r="1614">
          <cell r="A1614" t="str">
            <v>2.1.7.01.04</v>
          </cell>
          <cell r="F1614" t="str">
            <v>Deuda cesantías policía nacional afiliados Caja Promotora de Vivienda Militar y de Policía - CPVMP</v>
          </cell>
        </row>
        <row r="1615">
          <cell r="A1615" t="str">
            <v>2.1.7.02</v>
          </cell>
          <cell r="E1615" t="str">
            <v>Devolución del ahorro voluntario de los trabajadores</v>
          </cell>
        </row>
        <row r="1616">
          <cell r="A1616" t="str">
            <v>2.1.7.03</v>
          </cell>
          <cell r="E1616" t="str">
            <v>Depósito en prenda</v>
          </cell>
        </row>
        <row r="1617">
          <cell r="A1617" t="str">
            <v>2.1.7.04</v>
          </cell>
          <cell r="E1617" t="str">
            <v>Devoluciones tributarias</v>
          </cell>
        </row>
        <row r="1618">
          <cell r="A1618" t="str">
            <v>2.1.7.05</v>
          </cell>
          <cell r="E1618" t="str">
            <v>Programas de saneamiento fiscal y financiero</v>
          </cell>
        </row>
        <row r="1619">
          <cell r="A1619" t="str">
            <v>2.1.7.05.01</v>
          </cell>
          <cell r="F1619" t="str">
            <v>Programas de saneamiento fiscal y financiero Empresas Sociales del Estado (ESE)</v>
          </cell>
        </row>
        <row r="1620">
          <cell r="A1620" t="str">
            <v>2.1.7.05.02</v>
          </cell>
          <cell r="F1620" t="str">
            <v>Pago de indemnizaciones originadas en programas de saneamiento fiscal y financiero</v>
          </cell>
        </row>
        <row r="1621">
          <cell r="A1621" t="str">
            <v>2.1.7.05.03</v>
          </cell>
          <cell r="F1621" t="str">
            <v>Pago de déficit fiscal, de pasivo laboral y prestacional en programas de saneamiento fiscal y financiero</v>
          </cell>
        </row>
        <row r="1622">
          <cell r="A1622" t="str">
            <v>2.1.7.06</v>
          </cell>
          <cell r="E1622" t="str">
            <v>Financiación de déficit fiscal</v>
          </cell>
        </row>
        <row r="1623">
          <cell r="A1623" t="str">
            <v>2.1.7.06.01</v>
          </cell>
          <cell r="F1623" t="str">
            <v>Gastos de personal</v>
          </cell>
        </row>
        <row r="1624">
          <cell r="A1624" t="str">
            <v>2.1.7.06.02</v>
          </cell>
          <cell r="F1624" t="str">
            <v>Adquisición de bienes y servicios</v>
          </cell>
        </row>
        <row r="1625">
          <cell r="A1625" t="str">
            <v>2.1.7.06.03</v>
          </cell>
          <cell r="F1625" t="str">
            <v>Transferencias corrientes</v>
          </cell>
        </row>
        <row r="1626">
          <cell r="A1626" t="str">
            <v>2.1.7.06.04</v>
          </cell>
          <cell r="F1626" t="str">
            <v>Transferencias de capital</v>
          </cell>
        </row>
        <row r="1627">
          <cell r="A1627" t="str">
            <v>2.1.7.06.05</v>
          </cell>
          <cell r="F1627" t="str">
            <v>Adquisición de activos financieros</v>
          </cell>
        </row>
        <row r="1628">
          <cell r="A1628" t="str">
            <v>2.1.7.06.06</v>
          </cell>
          <cell r="F1628" t="str">
            <v>Gastos por tributos, tasas, derechos, multas, sanciones e intereses de mora</v>
          </cell>
        </row>
        <row r="1629">
          <cell r="A1629" t="str">
            <v>2.1.7.06.07</v>
          </cell>
          <cell r="F1629" t="str">
            <v>Gastos de Comercialización y Producción</v>
          </cell>
        </row>
        <row r="1630">
          <cell r="A1630" t="str">
            <v>2.1.7.07</v>
          </cell>
          <cell r="E1630" t="str">
            <v>Compromisos adquiridos a 31 de diciembre de 2011</v>
          </cell>
        </row>
        <row r="1631">
          <cell r="A1631" t="str">
            <v>2.1.8</v>
          </cell>
          <cell r="D1631" t="str">
            <v>Gastos por tributos, tasas, contribuciones, multas, sanciones e intereses de mora</v>
          </cell>
        </row>
        <row r="1632">
          <cell r="A1632" t="str">
            <v>2.1.8.01</v>
          </cell>
          <cell r="E1632" t="str">
            <v>Impuestos</v>
          </cell>
        </row>
        <row r="1633">
          <cell r="A1633" t="str">
            <v>2.1.8.01.01</v>
          </cell>
          <cell r="F1633" t="str">
            <v>Impuesto sobre la renta y complementarios</v>
          </cell>
        </row>
        <row r="1634">
          <cell r="A1634" t="str">
            <v>2.1.8.01.02</v>
          </cell>
          <cell r="F1634" t="str">
            <v>Impuesto sobre la renta para la equidad CREE</v>
          </cell>
        </row>
        <row r="1635">
          <cell r="A1635" t="str">
            <v>2.1.8.01.03</v>
          </cell>
          <cell r="F1635" t="str">
            <v>Sobretasa CREE</v>
          </cell>
        </row>
        <row r="1636">
          <cell r="A1636" t="str">
            <v>2.1.8.01.04</v>
          </cell>
          <cell r="F1636" t="str">
            <v>Impuesto para preservar la seguridad democrática</v>
          </cell>
        </row>
        <row r="1637">
          <cell r="A1637" t="str">
            <v>2.1.8.01.05</v>
          </cell>
          <cell r="F1637" t="str">
            <v>Impuesto al patrimonio</v>
          </cell>
        </row>
        <row r="1638">
          <cell r="A1638" t="str">
            <v>2.1.8.01.06</v>
          </cell>
          <cell r="F1638" t="str">
            <v>Impuesto al patrimonio (Decreto legislativo 4825/2010)</v>
          </cell>
        </row>
        <row r="1639">
          <cell r="A1639" t="str">
            <v>2.1.8.01.07</v>
          </cell>
          <cell r="F1639" t="str">
            <v>Sobretasa impuesto al patrimonio (Decreto legislativo 4825/2010)</v>
          </cell>
        </row>
        <row r="1640">
          <cell r="A1640" t="str">
            <v>2.1.8.01.08</v>
          </cell>
          <cell r="F1640" t="str">
            <v>Impuesto a la riqueza</v>
          </cell>
        </row>
        <row r="1641">
          <cell r="A1641" t="str">
            <v>2.1.8.01.09</v>
          </cell>
          <cell r="F1641" t="str">
            <v>Impuesto nacional al consumo</v>
          </cell>
        </row>
        <row r="1642">
          <cell r="A1642" t="str">
            <v>2.1.8.01.10</v>
          </cell>
          <cell r="F1642" t="str">
            <v>Impuesto de remate y adjudicaciones</v>
          </cell>
        </row>
        <row r="1643">
          <cell r="A1643" t="str">
            <v>2.1.8.01.11</v>
          </cell>
          <cell r="F1643" t="str">
            <v xml:space="preserve">Impuesto de normalización tributaria </v>
          </cell>
        </row>
        <row r="1644">
          <cell r="A1644" t="str">
            <v>2.1.8.01.12</v>
          </cell>
          <cell r="F1644" t="str">
            <v>Impuesto al patrimonio (Ley 1943 de 2018)</v>
          </cell>
        </row>
        <row r="1645">
          <cell r="A1645" t="str">
            <v>2.1.8.01.13</v>
          </cell>
          <cell r="F1645" t="str">
            <v>Impuesto sobre aduanas y recargos</v>
          </cell>
        </row>
        <row r="1646">
          <cell r="A1646" t="str">
            <v>2.1.8.01.14</v>
          </cell>
          <cell r="F1646" t="str">
            <v>Gravamen a los movimientos financieros</v>
          </cell>
        </row>
        <row r="1647">
          <cell r="A1647" t="str">
            <v>2.1.8.01.51</v>
          </cell>
          <cell r="F1647" t="str">
            <v>Impuesto sobre vehículos automotores</v>
          </cell>
        </row>
        <row r="1648">
          <cell r="A1648" t="str">
            <v>2.1.8.01.52</v>
          </cell>
          <cell r="F1648" t="str">
            <v>Impuesto predial unificado</v>
          </cell>
        </row>
        <row r="1649">
          <cell r="A1649" t="str">
            <v>2.1.8.01.53</v>
          </cell>
          <cell r="F1649" t="str">
            <v>Impuesto de registro</v>
          </cell>
        </row>
        <row r="1650">
          <cell r="A1650" t="str">
            <v>2.1.8.01.54</v>
          </cell>
          <cell r="F1650" t="str">
            <v>Impuesto de industria y comercio</v>
          </cell>
        </row>
        <row r="1651">
          <cell r="A1651" t="str">
            <v>2.1.8.01.55</v>
          </cell>
          <cell r="F1651" t="str">
            <v>Impuesto sobre delineación urbana</v>
          </cell>
        </row>
        <row r="1652">
          <cell r="A1652" t="str">
            <v>2.1.8.01.56</v>
          </cell>
          <cell r="F1652" t="str">
            <v>Impuesto de alumbrado público</v>
          </cell>
        </row>
        <row r="1653">
          <cell r="A1653" t="str">
            <v>2.1.8.01.99</v>
          </cell>
          <cell r="F1653" t="str">
            <v>Impuestos a favor de gobiernos extranjeros</v>
          </cell>
        </row>
        <row r="1654">
          <cell r="A1654" t="str">
            <v>2.1.8.02</v>
          </cell>
          <cell r="E1654" t="str">
            <v>Estampillas</v>
          </cell>
        </row>
        <row r="1655">
          <cell r="A1655" t="str">
            <v>2.1.8.03</v>
          </cell>
          <cell r="E1655" t="str">
            <v>Tasas y derechos administrativos</v>
          </cell>
        </row>
        <row r="1656">
          <cell r="A1656" t="str">
            <v>2.1.8.04</v>
          </cell>
          <cell r="E1656" t="str">
            <v>Contribuciones</v>
          </cell>
        </row>
        <row r="1657">
          <cell r="A1657" t="str">
            <v>2.1.8.04.01</v>
          </cell>
          <cell r="F1657" t="str">
            <v>Cuota de fiscalización y auditaje</v>
          </cell>
        </row>
        <row r="1658">
          <cell r="A1658" t="str">
            <v>2.1.8.04.02</v>
          </cell>
          <cell r="F1658" t="str">
            <v>Contribución - Superintendencia Financiera de Colombia</v>
          </cell>
        </row>
        <row r="1659">
          <cell r="A1659" t="str">
            <v>2.1.8.04.03</v>
          </cell>
          <cell r="F1659" t="str">
            <v>Contribución de valorización</v>
          </cell>
        </row>
        <row r="1660">
          <cell r="A1660" t="str">
            <v>2.1.8.04.04</v>
          </cell>
          <cell r="F1660" t="str">
            <v>Contribución sector eléctrico</v>
          </cell>
        </row>
        <row r="1661">
          <cell r="A1661" t="str">
            <v>2.1.8.04.05</v>
          </cell>
          <cell r="F1661" t="str">
            <v xml:space="preserve">Contribución - Superintendencia de Servicios Públicos Domiciliarios </v>
          </cell>
        </row>
        <row r="1662">
          <cell r="A1662" t="str">
            <v>2.1.8.04.06</v>
          </cell>
          <cell r="F1662" t="str">
            <v>Contribución a la Comisión de Regulación de Energía y Gas - CREG</v>
          </cell>
        </row>
        <row r="1663">
          <cell r="A1663" t="str">
            <v>2.1.8.04.07</v>
          </cell>
          <cell r="F1663" t="str">
            <v>Contribución de vigilancia - Superintendencia Nacional de Salud</v>
          </cell>
        </row>
        <row r="1664">
          <cell r="A1664" t="str">
            <v>2.1.8.04.08</v>
          </cell>
          <cell r="F1664" t="str">
            <v>Contribución  Fondo de Apoyo Financiero para la Energización de las Zonas No Interconectadas- FAZNI</v>
          </cell>
        </row>
        <row r="1665">
          <cell r="A1665" t="str">
            <v>2.1.8.04.09</v>
          </cell>
          <cell r="F1665" t="str">
            <v xml:space="preserve">Contribución Superintendencia de Puertos y Transporte </v>
          </cell>
        </row>
        <row r="1666">
          <cell r="A1666" t="str">
            <v>2.1.8.04.10</v>
          </cell>
          <cell r="F1666" t="str">
            <v>Contribución a RTVC y organizaciones regionales de televisión y radiodifusión</v>
          </cell>
        </row>
        <row r="1667">
          <cell r="A1667" t="str">
            <v>2.1.8.04.11</v>
          </cell>
          <cell r="F1667" t="str">
            <v>Contribución parafiscal para la promoción y el turismo</v>
          </cell>
        </row>
        <row r="1668">
          <cell r="A1668" t="str">
            <v>2.1.8.04.12</v>
          </cell>
          <cell r="F1668" t="str">
            <v>Arancel judicial CSJ- Ley 1653 de 2013</v>
          </cell>
        </row>
        <row r="1669">
          <cell r="A1669" t="str">
            <v>2.1.8.04.13</v>
          </cell>
          <cell r="F1669" t="str">
            <v>Contribución - Fondo de Compensación Ambiental</v>
          </cell>
        </row>
        <row r="1670">
          <cell r="A1670" t="str">
            <v>2.1.8.04.14</v>
          </cell>
          <cell r="F1670" t="str">
            <v>Contribucion - Comité permanente de Estratificacion</v>
          </cell>
        </row>
        <row r="1671">
          <cell r="A1671" t="str">
            <v>2.1.8.04.15</v>
          </cell>
          <cell r="F1671" t="str">
            <v xml:space="preserve">Contribución Adicional - Superintendencia de Servicios Públicos Domiciliarios </v>
          </cell>
        </row>
        <row r="1672">
          <cell r="A1672" t="str">
            <v>2.1.8.04.16</v>
          </cell>
          <cell r="F1672" t="str">
            <v>Contribución Comisiones Regulación de Agua Potable y Saneamiento Básico - CRA</v>
          </cell>
        </row>
        <row r="1673">
          <cell r="A1673" t="str">
            <v>2.1.8.04.17</v>
          </cell>
          <cell r="F1673" t="str">
            <v>Contribución - Superintendencia De Vigilancia y Seguridad Privada</v>
          </cell>
        </row>
        <row r="1674">
          <cell r="A1674" t="str">
            <v>2.1.8.04.18</v>
          </cell>
          <cell r="F1674" t="str">
            <v>Contribución Superintendencia de Vigilancia y Seguridad</v>
          </cell>
        </row>
        <row r="1675">
          <cell r="A1675" t="str">
            <v>2.1.8.04.19</v>
          </cell>
          <cell r="F1675" t="str">
            <v>Contribución de vigilancia - Superintendencia de Industria y Comercio</v>
          </cell>
        </row>
        <row r="1676">
          <cell r="A1676" t="str">
            <v>2.1.8.05</v>
          </cell>
          <cell r="E1676" t="str">
            <v>Multas, sanciones e intereses de mora</v>
          </cell>
        </row>
        <row r="1677">
          <cell r="A1677" t="str">
            <v>2.1.8.05.01</v>
          </cell>
          <cell r="F1677" t="str">
            <v>Multas y sanciones</v>
          </cell>
        </row>
        <row r="1678">
          <cell r="A1678" t="str">
            <v>2.1.8.05.01.001</v>
          </cell>
          <cell r="G1678" t="str">
            <v>Multas Superintendencias</v>
          </cell>
        </row>
        <row r="1679">
          <cell r="A1679" t="str">
            <v>2.1.8.05.01.002</v>
          </cell>
          <cell r="G1679" t="str">
            <v>Multas judiciales</v>
          </cell>
        </row>
        <row r="1680">
          <cell r="A1680" t="str">
            <v>2.1.8.05.01.003</v>
          </cell>
          <cell r="G1680" t="str">
            <v>Sanciones contractuales</v>
          </cell>
        </row>
        <row r="1681">
          <cell r="A1681" t="str">
            <v>2.1.8.05.01.004</v>
          </cell>
          <cell r="G1681" t="str">
            <v>Sanciones administrativas</v>
          </cell>
        </row>
        <row r="1682">
          <cell r="A1682" t="str">
            <v>2.1.8.05.02</v>
          </cell>
          <cell r="F1682" t="str">
            <v>Intereses de mora</v>
          </cell>
        </row>
        <row r="1683">
          <cell r="A1683" t="str">
            <v>2.2</v>
          </cell>
          <cell r="C1683" t="str">
            <v>Servicio de la deuda pública</v>
          </cell>
        </row>
        <row r="1684">
          <cell r="A1684" t="str">
            <v>2.2.1</v>
          </cell>
          <cell r="D1684" t="str">
            <v>Servicio de la deuda pública externa</v>
          </cell>
        </row>
        <row r="1685">
          <cell r="A1685" t="str">
            <v>2.2.1.01</v>
          </cell>
          <cell r="E1685" t="str">
            <v>Principal</v>
          </cell>
        </row>
        <row r="1686">
          <cell r="A1686" t="str">
            <v>2.2.1.01.01</v>
          </cell>
          <cell r="F1686" t="str">
            <v>Títulos de deuda</v>
          </cell>
        </row>
        <row r="1687">
          <cell r="A1687" t="str">
            <v>2.2.1.01.01.001</v>
          </cell>
          <cell r="G1687" t="str">
            <v>Títulos valores</v>
          </cell>
        </row>
        <row r="1688">
          <cell r="A1688" t="str">
            <v>2.2.1.01.02</v>
          </cell>
          <cell r="F1688" t="str">
            <v>Préstamos</v>
          </cell>
        </row>
        <row r="1689">
          <cell r="A1689" t="str">
            <v>2.2.1.01.02.001</v>
          </cell>
          <cell r="G1689" t="str">
            <v>Banca comercial</v>
          </cell>
        </row>
        <row r="1690">
          <cell r="A1690" t="str">
            <v>2.2.1.01.02.002</v>
          </cell>
          <cell r="G1690" t="str">
            <v xml:space="preserve">Banca de fomento </v>
          </cell>
        </row>
        <row r="1691">
          <cell r="A1691" t="str">
            <v>2.2.1.01.02.003</v>
          </cell>
          <cell r="G1691" t="str">
            <v>Gobiernos</v>
          </cell>
        </row>
        <row r="1692">
          <cell r="A1692" t="str">
            <v>2.2.1.01.02.004</v>
          </cell>
          <cell r="G1692" t="str">
            <v>Organismos multilaterales</v>
          </cell>
        </row>
        <row r="1693">
          <cell r="A1693" t="str">
            <v>2.2.1.01.02.005</v>
          </cell>
          <cell r="G1693" t="str">
            <v>Cuenta especial de deuda externa</v>
          </cell>
        </row>
        <row r="1694">
          <cell r="A1694" t="str">
            <v>2.2.1.01.03</v>
          </cell>
          <cell r="F1694" t="str">
            <v xml:space="preserve">Otras cuentas por pagar </v>
          </cell>
        </row>
        <row r="1695">
          <cell r="A1695" t="str">
            <v>2.2.1.01.03.001</v>
          </cell>
          <cell r="G1695" t="str">
            <v>Proveedores</v>
          </cell>
        </row>
        <row r="1696">
          <cell r="A1696" t="str">
            <v>2.2.1.02</v>
          </cell>
          <cell r="E1696" t="str">
            <v>Intereses</v>
          </cell>
        </row>
        <row r="1697">
          <cell r="A1697" t="str">
            <v>2.2.1.02.01</v>
          </cell>
          <cell r="F1697" t="str">
            <v>Títulos de deuda</v>
          </cell>
        </row>
        <row r="1698">
          <cell r="A1698" t="str">
            <v>2.2.1.02.01.001</v>
          </cell>
          <cell r="G1698" t="str">
            <v>Títulos valores</v>
          </cell>
        </row>
        <row r="1699">
          <cell r="A1699" t="str">
            <v>2.2.1.02.02</v>
          </cell>
          <cell r="F1699" t="str">
            <v>Préstamos</v>
          </cell>
        </row>
        <row r="1700">
          <cell r="A1700" t="str">
            <v>2.2.1.02.02.001</v>
          </cell>
          <cell r="G1700" t="str">
            <v>Banca comercial</v>
          </cell>
        </row>
        <row r="1701">
          <cell r="A1701" t="str">
            <v>2.2.1.02.02.002</v>
          </cell>
          <cell r="G1701" t="str">
            <v xml:space="preserve">Banca de fomento </v>
          </cell>
        </row>
        <row r="1702">
          <cell r="A1702" t="str">
            <v>2.2.1.02.02.003</v>
          </cell>
          <cell r="G1702" t="str">
            <v>Gobiernos</v>
          </cell>
        </row>
        <row r="1703">
          <cell r="A1703" t="str">
            <v>2.2.1.02.02.004</v>
          </cell>
          <cell r="G1703" t="str">
            <v>Organismos multilaterales</v>
          </cell>
        </row>
        <row r="1704">
          <cell r="A1704" t="str">
            <v>2.2.1.02.02.005</v>
          </cell>
          <cell r="G1704" t="str">
            <v>Cuenta especial de deuda externa</v>
          </cell>
        </row>
        <row r="1705">
          <cell r="A1705" t="str">
            <v>2.2.1.02.03</v>
          </cell>
          <cell r="F1705" t="str">
            <v>Otras cuentas por pagar</v>
          </cell>
        </row>
        <row r="1706">
          <cell r="A1706" t="str">
            <v>2.2.1.03</v>
          </cell>
          <cell r="E1706" t="str">
            <v>Comisiones y otros gastos</v>
          </cell>
        </row>
        <row r="1707">
          <cell r="A1707" t="str">
            <v>2.2.1.03.01</v>
          </cell>
          <cell r="F1707" t="str">
            <v>Títulos de deuda</v>
          </cell>
        </row>
        <row r="1708">
          <cell r="A1708" t="str">
            <v>2.2.1.03.01.001</v>
          </cell>
          <cell r="G1708" t="str">
            <v>Títulos valores</v>
          </cell>
        </row>
        <row r="1709">
          <cell r="A1709" t="str">
            <v>2.2.1.03.02</v>
          </cell>
          <cell r="F1709" t="str">
            <v>Préstamos</v>
          </cell>
        </row>
        <row r="1710">
          <cell r="A1710" t="str">
            <v>2.2.1.03.02.001</v>
          </cell>
          <cell r="G1710" t="str">
            <v>Banca comercial</v>
          </cell>
        </row>
        <row r="1711">
          <cell r="A1711" t="str">
            <v>2.2.1.03.02.002</v>
          </cell>
          <cell r="G1711" t="str">
            <v xml:space="preserve">Banca de fomento </v>
          </cell>
        </row>
        <row r="1712">
          <cell r="A1712" t="str">
            <v>2.2.1.03.02.003</v>
          </cell>
          <cell r="G1712" t="str">
            <v>Gobiernos</v>
          </cell>
        </row>
        <row r="1713">
          <cell r="A1713" t="str">
            <v>2.2.1.03.02.004</v>
          </cell>
          <cell r="G1713" t="str">
            <v>Organismos multilaterales</v>
          </cell>
        </row>
        <row r="1714">
          <cell r="A1714" t="str">
            <v>2.2.1.03.02.005</v>
          </cell>
          <cell r="G1714" t="str">
            <v>Cuenta especial de deuda externa</v>
          </cell>
        </row>
        <row r="1715">
          <cell r="A1715" t="str">
            <v>2.2.1.03.03</v>
          </cell>
          <cell r="F1715" t="str">
            <v>Otras cuentas por pagar</v>
          </cell>
        </row>
        <row r="1716">
          <cell r="A1716" t="str">
            <v>2.2.2</v>
          </cell>
          <cell r="D1716" t="str">
            <v>Servicio de la deuda pública interna</v>
          </cell>
        </row>
        <row r="1717">
          <cell r="A1717" t="str">
            <v>2.2.2.01</v>
          </cell>
          <cell r="E1717" t="str">
            <v>Principal</v>
          </cell>
        </row>
        <row r="1718">
          <cell r="A1718" t="str">
            <v>2.2.2.01.01</v>
          </cell>
          <cell r="F1718" t="str">
            <v>Títulos de deuda</v>
          </cell>
        </row>
        <row r="1719">
          <cell r="A1719" t="str">
            <v>2.2.2.01.01.001</v>
          </cell>
          <cell r="G1719" t="str">
            <v>Títulos valores</v>
          </cell>
        </row>
        <row r="1720">
          <cell r="A1720" t="str">
            <v>2.2.2.01.01.001.01</v>
          </cell>
          <cell r="H1720" t="str">
            <v>Bonos agrarios</v>
          </cell>
        </row>
        <row r="1721">
          <cell r="A1721" t="str">
            <v>2.2.2.01.01.001.02</v>
          </cell>
          <cell r="H1721" t="str">
            <v xml:space="preserve">Bonos para la paz </v>
          </cell>
        </row>
        <row r="1722">
          <cell r="A1722" t="str">
            <v>2.2.2.01.01.001.03</v>
          </cell>
          <cell r="H1722" t="str">
            <v>Bonos de seguridad</v>
          </cell>
        </row>
        <row r="1723">
          <cell r="A1723" t="str">
            <v>2.2.2.01.01.001.04</v>
          </cell>
          <cell r="H1723" t="str">
            <v>Títulos de reducción de deuda (TRD)</v>
          </cell>
        </row>
        <row r="1724">
          <cell r="A1724" t="str">
            <v>2.2.2.01.01.001.05</v>
          </cell>
          <cell r="H1724" t="str">
            <v>TES clase B</v>
          </cell>
        </row>
        <row r="1725">
          <cell r="A1725" t="str">
            <v>2.2.2.01.01.001.06</v>
          </cell>
          <cell r="H1725" t="str">
            <v>Otros bonos y títulos emitidos</v>
          </cell>
        </row>
        <row r="1726">
          <cell r="A1726" t="str">
            <v>2.2.2.01.02</v>
          </cell>
          <cell r="F1726" t="str">
            <v>Préstamos</v>
          </cell>
        </row>
        <row r="1727">
          <cell r="A1727" t="str">
            <v>2.2.2.01.02.001</v>
          </cell>
          <cell r="G1727" t="str">
            <v>Nación</v>
          </cell>
        </row>
        <row r="1728">
          <cell r="A1728" t="str">
            <v>2.2.2.01.02.002</v>
          </cell>
          <cell r="G1728" t="str">
            <v>Entidades financieras</v>
          </cell>
        </row>
        <row r="1729">
          <cell r="A1729" t="str">
            <v>2.2.2.01.02.002.01</v>
          </cell>
          <cell r="H1729" t="str">
            <v>Banco de la República</v>
          </cell>
        </row>
        <row r="1730">
          <cell r="A1730" t="str">
            <v>2.2.2.01.02.002.02</v>
          </cell>
          <cell r="H1730" t="str">
            <v>Banca Comercial</v>
          </cell>
        </row>
        <row r="1731">
          <cell r="A1731" t="str">
            <v>2.2.2.01.02.002.02.01</v>
          </cell>
          <cell r="I1731" t="str">
            <v>Cuentas inactivas en entidades financieras</v>
          </cell>
        </row>
        <row r="1732">
          <cell r="A1732" t="str">
            <v>2.2.2.01.02.002.02.02</v>
          </cell>
          <cell r="I1732" t="str">
            <v>Deuda asumida</v>
          </cell>
        </row>
        <row r="1733">
          <cell r="A1733" t="str">
            <v>2.2.2.01.02.002.02.03</v>
          </cell>
          <cell r="I1733" t="str">
            <v>Banca comercial</v>
          </cell>
        </row>
        <row r="1734">
          <cell r="A1734" t="str">
            <v>2.2.2.01.02.002.03</v>
          </cell>
          <cell r="H1734" t="str">
            <v xml:space="preserve">Banca de fomento </v>
          </cell>
        </row>
        <row r="1735">
          <cell r="A1735" t="str">
            <v>2.2.2.01.02.002.04</v>
          </cell>
          <cell r="H1735" t="str">
            <v>Institutos de Desarrollo Departamental y/o Municipal</v>
          </cell>
        </row>
        <row r="1736">
          <cell r="A1736" t="str">
            <v>2.2.2.01.02.003</v>
          </cell>
          <cell r="G1736" t="str">
            <v>Otras entidades no financieras</v>
          </cell>
        </row>
        <row r="1737">
          <cell r="A1737" t="str">
            <v>2.2.2.01.03</v>
          </cell>
          <cell r="F1737" t="str">
            <v xml:space="preserve">Otras cuentas por pagar </v>
          </cell>
        </row>
        <row r="1738">
          <cell r="A1738" t="str">
            <v>2.2.2.01.03.001</v>
          </cell>
          <cell r="G1738" t="str">
            <v>Proveedores</v>
          </cell>
        </row>
        <row r="1739">
          <cell r="A1739" t="str">
            <v>2.2.2.01.03.002</v>
          </cell>
          <cell r="G1739" t="str">
            <v>Asunción de obligaciones como deuda pública a cargo de la Nación</v>
          </cell>
        </row>
        <row r="1740">
          <cell r="A1740" t="str">
            <v>2.2.2.01.03.002.01</v>
          </cell>
          <cell r="H1740" t="str">
            <v>Sentencias o conciliaciones en mora</v>
          </cell>
        </row>
        <row r="1741">
          <cell r="A1741" t="str">
            <v>2.2.2.01.03.002.02</v>
          </cell>
          <cell r="H1741" t="str">
            <v>CAPRECOM proceso liquidatorio</v>
          </cell>
        </row>
        <row r="1742">
          <cell r="A1742" t="str">
            <v>2.2.2.01.03.002.03</v>
          </cell>
          <cell r="H1742" t="str">
            <v>FOMAG salud</v>
          </cell>
        </row>
        <row r="1743">
          <cell r="A1743" t="str">
            <v>2.2.2.01.03.002.04</v>
          </cell>
          <cell r="H1743" t="str">
            <v xml:space="preserve">Acuerdos de pago de servicios y tecnología en salud </v>
          </cell>
        </row>
        <row r="1744">
          <cell r="A1744" t="str">
            <v>2.2.2.01.03.002.05</v>
          </cell>
          <cell r="H1744" t="str">
            <v>Sostenibilidad financiera SGSSS contributivo</v>
          </cell>
        </row>
        <row r="1745">
          <cell r="A1745" t="str">
            <v>2.2.2.01.03.002.06</v>
          </cell>
          <cell r="H1745" t="str">
            <v>Sector eléctrico</v>
          </cell>
        </row>
        <row r="1746">
          <cell r="A1746" t="str">
            <v>2.2.2.01.03.002.07</v>
          </cell>
          <cell r="H1746" t="str">
            <v>Sector gas combustible</v>
          </cell>
        </row>
        <row r="1747">
          <cell r="A1747" t="str">
            <v>2.2.2.02</v>
          </cell>
          <cell r="E1747" t="str">
            <v>Intereses</v>
          </cell>
        </row>
        <row r="1748">
          <cell r="A1748" t="str">
            <v>2.2.2.02.01</v>
          </cell>
          <cell r="F1748" t="str">
            <v>Títulos de deuda</v>
          </cell>
        </row>
        <row r="1749">
          <cell r="A1749" t="str">
            <v>2.2.2.02.01.001</v>
          </cell>
          <cell r="G1749" t="str">
            <v>Títulos valores</v>
          </cell>
        </row>
        <row r="1750">
          <cell r="A1750" t="str">
            <v>2.2.2.02.01.001.01</v>
          </cell>
          <cell r="H1750" t="str">
            <v>Bonos agrarios</v>
          </cell>
        </row>
        <row r="1751">
          <cell r="A1751" t="str">
            <v>2.2.2.02.01.001.02</v>
          </cell>
          <cell r="H1751" t="str">
            <v xml:space="preserve">Bonos para la paz </v>
          </cell>
        </row>
        <row r="1752">
          <cell r="A1752" t="str">
            <v>2.2.2.02.01.001.03</v>
          </cell>
          <cell r="H1752" t="str">
            <v>Bonos de seguridad</v>
          </cell>
        </row>
        <row r="1753">
          <cell r="A1753" t="str">
            <v>2.2.2.02.01.001.04</v>
          </cell>
          <cell r="H1753" t="str">
            <v>Títulos de reducción de deuda (TRD)</v>
          </cell>
        </row>
        <row r="1754">
          <cell r="A1754" t="str">
            <v>2.2.2.02.01.001.05</v>
          </cell>
          <cell r="H1754" t="str">
            <v>TES clase B</v>
          </cell>
        </row>
        <row r="1755">
          <cell r="A1755" t="str">
            <v>2.2.2.02.01.001.06</v>
          </cell>
          <cell r="H1755" t="str">
            <v>Otros bonos y títulos emitidos</v>
          </cell>
        </row>
        <row r="1756">
          <cell r="A1756" t="str">
            <v>2.2.2.02.01.002</v>
          </cell>
          <cell r="G1756" t="str">
            <v>Operaciones temporales de tesorería</v>
          </cell>
        </row>
        <row r="1757">
          <cell r="A1757" t="str">
            <v>2.2.2.02.02</v>
          </cell>
          <cell r="F1757" t="str">
            <v>Préstamos</v>
          </cell>
        </row>
        <row r="1758">
          <cell r="A1758" t="str">
            <v>2.2.2.02.02.001</v>
          </cell>
          <cell r="G1758" t="str">
            <v>Nación</v>
          </cell>
        </row>
        <row r="1759">
          <cell r="A1759" t="str">
            <v>2.2.2.02.02.002</v>
          </cell>
          <cell r="G1759" t="str">
            <v>Entidades financieras</v>
          </cell>
        </row>
        <row r="1760">
          <cell r="A1760" t="str">
            <v>2.2.2.02.02.002.01</v>
          </cell>
          <cell r="H1760" t="str">
            <v>Banco de la República</v>
          </cell>
        </row>
        <row r="1761">
          <cell r="A1761" t="str">
            <v>2.2.2.02.02.002.02</v>
          </cell>
          <cell r="H1761" t="str">
            <v>Banca comercial</v>
          </cell>
        </row>
        <row r="1762">
          <cell r="A1762" t="str">
            <v>2.2.2.02.02.002.02.01</v>
          </cell>
          <cell r="I1762" t="str">
            <v>Cuentas inactivas en entidades financieras</v>
          </cell>
        </row>
        <row r="1763">
          <cell r="A1763" t="str">
            <v>2.2.2.02.02.002.02.02</v>
          </cell>
          <cell r="I1763" t="str">
            <v>Deuda asumida</v>
          </cell>
        </row>
        <row r="1764">
          <cell r="A1764" t="str">
            <v>2.2.2.02.02.002.02.03</v>
          </cell>
          <cell r="I1764" t="str">
            <v>Banca comercial</v>
          </cell>
        </row>
        <row r="1765">
          <cell r="A1765" t="str">
            <v>2.2.2.02.02.002.03</v>
          </cell>
          <cell r="H1765" t="str">
            <v>Banca de fomento</v>
          </cell>
        </row>
        <row r="1766">
          <cell r="A1766" t="str">
            <v>2.2.2.02.02.002.04</v>
          </cell>
          <cell r="H1766" t="str">
            <v>Institutos de Desarrollo Departamental y/o Municipal</v>
          </cell>
        </row>
        <row r="1767">
          <cell r="A1767" t="str">
            <v>2.2.2.02.02.003</v>
          </cell>
          <cell r="G1767" t="str">
            <v>Otras entidades no financieras</v>
          </cell>
        </row>
        <row r="1768">
          <cell r="A1768" t="str">
            <v>2.2.2.02.03</v>
          </cell>
          <cell r="F1768" t="str">
            <v>Otras cuentas por pagar</v>
          </cell>
        </row>
        <row r="1769">
          <cell r="A1769" t="str">
            <v>2.2.2.02.03.001</v>
          </cell>
          <cell r="G1769" t="str">
            <v>Cuenta Única Nacional</v>
          </cell>
        </row>
        <row r="1770">
          <cell r="A1770" t="str">
            <v>2.2.2.02.03.002</v>
          </cell>
          <cell r="G1770" t="str">
            <v>Fondos administrados DTN</v>
          </cell>
        </row>
        <row r="1771">
          <cell r="A1771" t="str">
            <v>2.2.2.03</v>
          </cell>
          <cell r="E1771" t="str">
            <v>Comisiones y otros gastos</v>
          </cell>
        </row>
        <row r="1772">
          <cell r="A1772" t="str">
            <v>2.2.2.03.01</v>
          </cell>
          <cell r="F1772" t="str">
            <v>Títulos de deuda</v>
          </cell>
        </row>
        <row r="1773">
          <cell r="A1773" t="str">
            <v>2.2.2.03.01.001</v>
          </cell>
          <cell r="G1773" t="str">
            <v>Títulos valores</v>
          </cell>
        </row>
        <row r="1774">
          <cell r="A1774" t="str">
            <v>2.2.2.03.01.001.01</v>
          </cell>
          <cell r="H1774" t="str">
            <v xml:space="preserve">Bonos para la paz </v>
          </cell>
        </row>
        <row r="1775">
          <cell r="A1775" t="str">
            <v>2.2.2.03.01.001.02</v>
          </cell>
          <cell r="H1775" t="str">
            <v>Bonos de seguridad</v>
          </cell>
        </row>
        <row r="1776">
          <cell r="A1776" t="str">
            <v>2.2.2.03.01.001.03</v>
          </cell>
          <cell r="H1776" t="str">
            <v>TES clase B</v>
          </cell>
        </row>
        <row r="1777">
          <cell r="A1777" t="str">
            <v>2.2.2.03.01.001.04</v>
          </cell>
          <cell r="H1777" t="str">
            <v>Otros bonos y títulos emitidos</v>
          </cell>
        </row>
        <row r="1778">
          <cell r="A1778" t="str">
            <v>2.2.2.03.02</v>
          </cell>
          <cell r="F1778" t="str">
            <v>Préstamos</v>
          </cell>
        </row>
        <row r="1779">
          <cell r="A1779" t="str">
            <v>2.2.2.03.02.001</v>
          </cell>
          <cell r="G1779" t="str">
            <v>Nación</v>
          </cell>
        </row>
        <row r="1780">
          <cell r="A1780" t="str">
            <v>2.2.2.03.02.002</v>
          </cell>
          <cell r="G1780" t="str">
            <v>Entidades financieras</v>
          </cell>
        </row>
        <row r="1781">
          <cell r="A1781" t="str">
            <v>2.2.2.03.02.002.01</v>
          </cell>
          <cell r="H1781" t="str">
            <v>Banco de la República</v>
          </cell>
        </row>
        <row r="1782">
          <cell r="A1782" t="str">
            <v>2.2.2.03.02.002.02</v>
          </cell>
          <cell r="H1782" t="str">
            <v>Banca comercial</v>
          </cell>
        </row>
        <row r="1783">
          <cell r="A1783" t="str">
            <v>2.2.2.03.02.002.03</v>
          </cell>
          <cell r="H1783" t="str">
            <v>Banca de fomento</v>
          </cell>
        </row>
        <row r="1784">
          <cell r="A1784" t="str">
            <v>2.2.2.03.02.002.04</v>
          </cell>
          <cell r="H1784" t="str">
            <v>Institutos de Desarrollo Departamental y/o Municipal</v>
          </cell>
        </row>
        <row r="1785">
          <cell r="A1785" t="str">
            <v>2.2.2.03.02.003</v>
          </cell>
          <cell r="G1785" t="str">
            <v>Otras entidades no financieras</v>
          </cell>
        </row>
        <row r="1786">
          <cell r="A1786" t="str">
            <v>2.2.2.03.03</v>
          </cell>
          <cell r="F1786" t="str">
            <v>Otras cuentas por pagar</v>
          </cell>
        </row>
        <row r="1787">
          <cell r="A1787" t="str">
            <v>2.2.2.04</v>
          </cell>
          <cell r="E1787" t="str">
            <v>Aportes al fondo de contingencias</v>
          </cell>
        </row>
        <row r="1788">
          <cell r="A1788" t="str">
            <v>2.2.2.05</v>
          </cell>
          <cell r="E1788" t="str">
            <v>Bonos pensionales</v>
          </cell>
        </row>
        <row r="1789">
          <cell r="A1789" t="str">
            <v>2.2.2.05.01</v>
          </cell>
          <cell r="F1789" t="str">
            <v>Tipo A</v>
          </cell>
        </row>
        <row r="1790">
          <cell r="A1790" t="str">
            <v>2.2.2.05.02</v>
          </cell>
          <cell r="F1790" t="str">
            <v>Tipo B</v>
          </cell>
        </row>
        <row r="1791">
          <cell r="A1791" t="str">
            <v>2.3</v>
          </cell>
          <cell r="C1791" t="str">
            <v>Inversión</v>
          </cell>
        </row>
        <row r="1792">
          <cell r="A1792" t="str">
            <v>2.3.1</v>
          </cell>
          <cell r="D1792" t="str">
            <v>Gastos de personal</v>
          </cell>
        </row>
        <row r="1793">
          <cell r="A1793" t="str">
            <v>2.3.1.01</v>
          </cell>
          <cell r="E1793" t="str">
            <v>Planta de personal permanente</v>
          </cell>
        </row>
        <row r="1794">
          <cell r="A1794" t="str">
            <v>2.3.1.01.01</v>
          </cell>
          <cell r="F1794" t="str">
            <v>Factores constitutivos de salario</v>
          </cell>
        </row>
        <row r="1795">
          <cell r="A1795" t="str">
            <v>2.3.1.01.01.001</v>
          </cell>
          <cell r="G1795" t="str">
            <v>Factores salariales comunes</v>
          </cell>
        </row>
        <row r="1796">
          <cell r="A1796" t="str">
            <v>2.3.1.01.01.001.01</v>
          </cell>
          <cell r="H1796" t="str">
            <v>Sueldo básico</v>
          </cell>
        </row>
        <row r="1797">
          <cell r="A1797" t="str">
            <v>2.3.1.01.01.001.02</v>
          </cell>
          <cell r="H1797" t="str">
            <v>Horas extras, dominicales, festivos y recargos</v>
          </cell>
        </row>
        <row r="1798">
          <cell r="A1798" t="str">
            <v>2.3.1.01.01.001.03</v>
          </cell>
          <cell r="H1798" t="str">
            <v>Gastos de representación</v>
          </cell>
        </row>
        <row r="1799">
          <cell r="A1799" t="str">
            <v>2.3.1.01.01.001.04</v>
          </cell>
          <cell r="H1799" t="str">
            <v>Subsidio de alimentación</v>
          </cell>
        </row>
        <row r="1800">
          <cell r="A1800" t="str">
            <v>2.3.1.01.01.001.05</v>
          </cell>
          <cell r="H1800" t="str">
            <v>Auxilio de transporte</v>
          </cell>
        </row>
        <row r="1801">
          <cell r="A1801" t="str">
            <v>2.3.1.01.01.001.06</v>
          </cell>
          <cell r="H1801" t="str">
            <v>Prima de servicio</v>
          </cell>
        </row>
        <row r="1802">
          <cell r="A1802" t="str">
            <v>2.3.1.01.01.001.07</v>
          </cell>
          <cell r="H1802" t="str">
            <v>Bonificación por servicios prestados</v>
          </cell>
        </row>
        <row r="1803">
          <cell r="A1803" t="str">
            <v>2.3.1.01.01.001.08</v>
          </cell>
          <cell r="H1803" t="str">
            <v>Prestaciones sociales</v>
          </cell>
        </row>
        <row r="1804">
          <cell r="A1804" t="str">
            <v>2.3.1.01.01.001.08.01</v>
          </cell>
          <cell r="I1804" t="str">
            <v>Prima de navidad</v>
          </cell>
        </row>
        <row r="1805">
          <cell r="A1805" t="str">
            <v>2.3.1.01.01.001.08.02</v>
          </cell>
          <cell r="I1805" t="str">
            <v>Prima de vacaciones</v>
          </cell>
        </row>
        <row r="1806">
          <cell r="A1806" t="str">
            <v>2.3.1.01.01.001.09</v>
          </cell>
          <cell r="H1806" t="str">
            <v>Prima técnica salarial</v>
          </cell>
        </row>
        <row r="1807">
          <cell r="A1807" t="str">
            <v>2.3.1.01.01.001.10</v>
          </cell>
          <cell r="H1807" t="str">
            <v>Viáticos de los funcionarios en comisión</v>
          </cell>
        </row>
        <row r="1808">
          <cell r="A1808" t="str">
            <v>2.3.1.01.01.001.11</v>
          </cell>
          <cell r="H1808" t="str">
            <v>Remuneración diputados</v>
          </cell>
        </row>
        <row r="1809">
          <cell r="A1809" t="str">
            <v>2.3.1.01.01.001.12</v>
          </cell>
          <cell r="H1809" t="str">
            <v>Aguinaldo</v>
          </cell>
        </row>
        <row r="1810">
          <cell r="A1810" t="str">
            <v>2.3.1.01.01.001.13</v>
          </cell>
          <cell r="H1810" t="str">
            <v>Auxilio de conectividad digital</v>
          </cell>
        </row>
        <row r="1811">
          <cell r="A1811" t="str">
            <v>2.3.1.01.01.001.14</v>
          </cell>
          <cell r="H1811" t="str">
            <v>Salario Integral</v>
          </cell>
        </row>
        <row r="1812">
          <cell r="A1812" t="str">
            <v>2.3.1.01.01.002</v>
          </cell>
          <cell r="G1812" t="str">
            <v>Factores salariales especiales</v>
          </cell>
        </row>
        <row r="1813">
          <cell r="A1813" t="str">
            <v>2.3.1.01.01.002.01</v>
          </cell>
          <cell r="H1813" t="str">
            <v>Sueldo básico</v>
          </cell>
        </row>
        <row r="1814">
          <cell r="A1814" t="str">
            <v>2.3.1.01.01.002.01.01</v>
          </cell>
          <cell r="I1814" t="str">
            <v>Escalafón diplomático</v>
          </cell>
        </row>
        <row r="1815">
          <cell r="A1815" t="str">
            <v>2.3.1.01.01.002.01.02</v>
          </cell>
          <cell r="I1815" t="str">
            <v>Sueldos y comisiones al exterior</v>
          </cell>
        </row>
        <row r="1816">
          <cell r="A1816" t="str">
            <v>2.3.1.01.01.002.01.02.01</v>
          </cell>
        </row>
        <row r="1817">
          <cell r="A1817" t="str">
            <v>2.3.1.01.01.002.01.02.02</v>
          </cell>
        </row>
        <row r="1818">
          <cell r="A1818" t="str">
            <v>2.3.1.01.01.002.02</v>
          </cell>
          <cell r="H1818" t="str">
            <v>Prima de actividad</v>
          </cell>
        </row>
        <row r="1819">
          <cell r="A1819" t="str">
            <v>2.3.1.01.01.002.03</v>
          </cell>
          <cell r="H1819" t="str">
            <v>Prima especial de servicios</v>
          </cell>
        </row>
        <row r="1820">
          <cell r="A1820" t="str">
            <v>2.3.1.01.01.002.04</v>
          </cell>
          <cell r="H1820" t="str">
            <v>Prima semestral</v>
          </cell>
        </row>
        <row r="1821">
          <cell r="A1821" t="str">
            <v>2.3.1.01.01.002.05</v>
          </cell>
          <cell r="H1821" t="str">
            <v>Prima ascensional</v>
          </cell>
        </row>
        <row r="1822">
          <cell r="A1822" t="str">
            <v>2.3.1.01.01.002.06</v>
          </cell>
          <cell r="H1822" t="str">
            <v>Primas extraordinarias</v>
          </cell>
        </row>
        <row r="1823">
          <cell r="A1823" t="str">
            <v>2.3.1.01.01.002.07</v>
          </cell>
          <cell r="H1823" t="str">
            <v>Prima mensual</v>
          </cell>
        </row>
        <row r="1824">
          <cell r="A1824" t="str">
            <v>2.3.1.01.01.002.08</v>
          </cell>
          <cell r="H1824" t="str">
            <v>Auxilio especial de transporte</v>
          </cell>
        </row>
        <row r="1825">
          <cell r="A1825" t="str">
            <v>2.3.1.01.01.002.09</v>
          </cell>
          <cell r="H1825" t="str">
            <v>Bonificación por comisión especial de servicio</v>
          </cell>
        </row>
        <row r="1826">
          <cell r="A1826" t="str">
            <v>2.3.1.01.01.002.10</v>
          </cell>
          <cell r="H1826" t="str">
            <v>Bonificación por comisión de estudio</v>
          </cell>
        </row>
        <row r="1827">
          <cell r="A1827" t="str">
            <v>2.3.1.01.01.002.10.01</v>
          </cell>
          <cell r="I1827" t="str">
            <v>Beneficios a los empleados a corto plazo</v>
          </cell>
        </row>
        <row r="1828">
          <cell r="A1828" t="str">
            <v>2.3.1.01.01.002.10.02</v>
          </cell>
          <cell r="I1828" t="str">
            <v>Beneficios a los empleados a largo plazo</v>
          </cell>
        </row>
        <row r="1829">
          <cell r="A1829" t="str">
            <v>2.3.1.01.01.002.11</v>
          </cell>
          <cell r="H1829" t="str">
            <v>Bonificación por compensación</v>
          </cell>
        </row>
        <row r="1830">
          <cell r="A1830" t="str">
            <v>2.3.1.01.01.002.12</v>
          </cell>
          <cell r="H1830" t="str">
            <v>Prima de antigüedad</v>
          </cell>
        </row>
        <row r="1831">
          <cell r="A1831" t="str">
            <v>2.3.1.01.01.002.12.01</v>
          </cell>
          <cell r="I1831" t="str">
            <v xml:space="preserve">Beneficios a los empleados a corto plazo </v>
          </cell>
        </row>
        <row r="1832">
          <cell r="A1832" t="str">
            <v>2.3.1.01.01.002.12.02</v>
          </cell>
          <cell r="I1832" t="str">
            <v>Beneficios a los empleados a largo plazo</v>
          </cell>
        </row>
        <row r="1833">
          <cell r="A1833" t="str">
            <v>2.3.1.01.01.002.13</v>
          </cell>
          <cell r="H1833" t="str">
            <v>Prima especial</v>
          </cell>
        </row>
        <row r="1834">
          <cell r="A1834" t="str">
            <v>2.3.1.01.01.002.14</v>
          </cell>
          <cell r="H1834" t="str">
            <v>Bonificación cuerpo custodia y vigilancia</v>
          </cell>
        </row>
        <row r="1835">
          <cell r="A1835" t="str">
            <v>2.3.1.01.01.002.15</v>
          </cell>
          <cell r="H1835" t="str">
            <v>Bonificación personal administrativo</v>
          </cell>
        </row>
        <row r="1836">
          <cell r="A1836" t="str">
            <v>2.3.1.01.01.002.16</v>
          </cell>
          <cell r="H1836" t="str">
            <v>Sobresueldo</v>
          </cell>
        </row>
        <row r="1837">
          <cell r="A1837" t="str">
            <v>2.3.1.01.01.002.17</v>
          </cell>
          <cell r="H1837" t="str">
            <v>Prima de productividad</v>
          </cell>
        </row>
        <row r="1838">
          <cell r="A1838" t="str">
            <v>2.3.1.01.01.002.18</v>
          </cell>
          <cell r="H1838" t="str">
            <v>Prima de desgaste y alto riesgo visual</v>
          </cell>
        </row>
        <row r="1839">
          <cell r="A1839" t="str">
            <v>2.3.1.01.01.002.19</v>
          </cell>
          <cell r="H1839" t="str">
            <v>Reserva especial del ahorro</v>
          </cell>
        </row>
        <row r="1840">
          <cell r="A1840" t="str">
            <v>2.3.1.01.01.002.20</v>
          </cell>
          <cell r="H1840" t="str">
            <v>Prima de localización (Artículo 8 Decreto 415 de 1979)</v>
          </cell>
        </row>
        <row r="1841">
          <cell r="A1841" t="str">
            <v>2.3.1.01.01.002.21</v>
          </cell>
          <cell r="H1841" t="str">
            <v>Quinquenios</v>
          </cell>
        </row>
        <row r="1842">
          <cell r="A1842" t="str">
            <v>2.3.1.01.01.002.21.01</v>
          </cell>
          <cell r="I1842" t="str">
            <v>Beneficios a los empleados a corto plazo</v>
          </cell>
        </row>
        <row r="1843">
          <cell r="A1843" t="str">
            <v>2.3.1.01.01.002.21.02</v>
          </cell>
          <cell r="I1843" t="str">
            <v>Beneficios a los empleados a largo plazo</v>
          </cell>
        </row>
        <row r="1844">
          <cell r="A1844" t="str">
            <v>2.3.1.01.01.002.22</v>
          </cell>
          <cell r="H1844" t="str">
            <v>Remuneración adicional</v>
          </cell>
        </row>
        <row r="1845">
          <cell r="A1845" t="str">
            <v>2.3.1.01.01.002.23</v>
          </cell>
          <cell r="H1845" t="str">
            <v>Prima capacitación no acogidos</v>
          </cell>
        </row>
        <row r="1846">
          <cell r="A1846" t="str">
            <v>2.3.1.01.01.002.24</v>
          </cell>
          <cell r="H1846" t="str">
            <v xml:space="preserve">Prima del nivel ejecutivo </v>
          </cell>
        </row>
        <row r="1847">
          <cell r="A1847" t="str">
            <v>2.3.1.01.01.002.25</v>
          </cell>
          <cell r="H1847" t="str">
            <v>Prima de retorno a la experiencia</v>
          </cell>
        </row>
        <row r="1848">
          <cell r="A1848" t="str">
            <v>2.3.1.01.01.002.26</v>
          </cell>
          <cell r="H1848" t="str">
            <v>Prima de vuelo</v>
          </cell>
        </row>
        <row r="1849">
          <cell r="A1849" t="str">
            <v>2.3.1.01.01.002.27</v>
          </cell>
          <cell r="H1849" t="str">
            <v>Prima de carestía</v>
          </cell>
        </row>
        <row r="1850">
          <cell r="A1850" t="str">
            <v>2.3.1.01.01.002.28</v>
          </cell>
          <cell r="H1850" t="str">
            <v>Bonificación cargo académico administrativo</v>
          </cell>
        </row>
        <row r="1851">
          <cell r="A1851" t="str">
            <v>2.3.1.01.01.002.29</v>
          </cell>
          <cell r="H1851" t="str">
            <v>Bonificación bienestar universitario</v>
          </cell>
        </row>
        <row r="1852">
          <cell r="A1852" t="str">
            <v>2.3.1.01.01.002.30</v>
          </cell>
          <cell r="H1852" t="str">
            <v>Cuatrienio</v>
          </cell>
        </row>
        <row r="1853">
          <cell r="A1853" t="str">
            <v>2.3.1.01.01.002.31</v>
          </cell>
          <cell r="H1853" t="str">
            <v>Bonificación Pedagógica Docentes Prescolar, Básica y Media</v>
          </cell>
        </row>
        <row r="1854">
          <cell r="A1854" t="str">
            <v>2.3.1.01.01.002.32</v>
          </cell>
          <cell r="H1854" t="str">
            <v>Sobresueldo docentes y directivos docentes Prescolar, Básica y Media</v>
          </cell>
        </row>
        <row r="1855">
          <cell r="A1855" t="str">
            <v>2.3.1.01.01.002.33</v>
          </cell>
          <cell r="H1855" t="str">
            <v>Bonificacion Educadores de Basica y Media</v>
          </cell>
        </row>
        <row r="1856">
          <cell r="A1856" t="str">
            <v>2.3.1.01.01.002.34</v>
          </cell>
          <cell r="H1856" t="str">
            <v>Prima de clima o de calor</v>
          </cell>
        </row>
        <row r="1857">
          <cell r="A1857" t="str">
            <v>2.3.1.01.01.002.35</v>
          </cell>
          <cell r="H1857" t="str">
            <v>Prima Movil</v>
          </cell>
        </row>
        <row r="1858">
          <cell r="A1858" t="str">
            <v>2.3.1.01.02</v>
          </cell>
          <cell r="F1858" t="str">
            <v>Contribuciones inherentes a la nómina</v>
          </cell>
        </row>
        <row r="1859">
          <cell r="A1859" t="str">
            <v>2.3.1.01.02.001</v>
          </cell>
          <cell r="G1859" t="str">
            <v>Aportes a la seguridad social en pensiones</v>
          </cell>
        </row>
        <row r="1860">
          <cell r="A1860" t="str">
            <v>2.3.1.01.02.002</v>
          </cell>
          <cell r="G1860" t="str">
            <v>Aportes a la seguridad social en salud</v>
          </cell>
        </row>
        <row r="1861">
          <cell r="A1861" t="str">
            <v>2.3.1.01.02.003</v>
          </cell>
          <cell r="G1861" t="str">
            <v xml:space="preserve">Aportes de cesantías </v>
          </cell>
        </row>
        <row r="1862">
          <cell r="A1862" t="str">
            <v>2.3.1.01.02.004</v>
          </cell>
          <cell r="G1862" t="str">
            <v>Aportes a cajas de compensación familiar</v>
          </cell>
        </row>
        <row r="1863">
          <cell r="A1863" t="str">
            <v>2.3.1.01.02.005</v>
          </cell>
          <cell r="G1863" t="str">
            <v>Aportes generales al sistema de riesgos laborales</v>
          </cell>
        </row>
        <row r="1864">
          <cell r="A1864" t="str">
            <v>2.3.1.01.02.006</v>
          </cell>
          <cell r="G1864" t="str">
            <v>Aportes al ICBF</v>
          </cell>
        </row>
        <row r="1865">
          <cell r="A1865" t="str">
            <v>2.3.1.01.02.007</v>
          </cell>
          <cell r="G1865" t="str">
            <v>Aportes al SENA</v>
          </cell>
        </row>
        <row r="1866">
          <cell r="A1866" t="str">
            <v>2.3.1.01.02.008</v>
          </cell>
          <cell r="G1866" t="str">
            <v>Aportes a la ESAP</v>
          </cell>
        </row>
        <row r="1867">
          <cell r="A1867" t="str">
            <v>2.3.1.01.02.009</v>
          </cell>
          <cell r="G1867" t="str">
            <v>Aportes a escuelas industriales e institutos técnicos</v>
          </cell>
        </row>
        <row r="1868">
          <cell r="A1868" t="str">
            <v>2.3.1.01.02.010</v>
          </cell>
          <cell r="G1868" t="str">
            <v>Aporte subsidio de vivienda fuerzas militares y policía</v>
          </cell>
        </row>
        <row r="1869">
          <cell r="A1869" t="str">
            <v>2.3.1.01.03</v>
          </cell>
          <cell r="F1869" t="str">
            <v>Remuneraciones no constitutivas de factor salarial</v>
          </cell>
        </row>
        <row r="1870">
          <cell r="A1870" t="str">
            <v>2.3.1.01.03.001</v>
          </cell>
          <cell r="G1870" t="str">
            <v>Prestaciones sociales</v>
          </cell>
        </row>
        <row r="1871">
          <cell r="A1871" t="str">
            <v>2.3.1.01.03.001.01</v>
          </cell>
          <cell r="H1871" t="str">
            <v>Vacaciones</v>
          </cell>
        </row>
        <row r="1872">
          <cell r="A1872" t="str">
            <v>2.3.1.01.03.001.02</v>
          </cell>
          <cell r="H1872" t="str">
            <v>Indemnización por vacaciones</v>
          </cell>
        </row>
        <row r="1873">
          <cell r="A1873" t="str">
            <v>2.3.1.01.03.001.03</v>
          </cell>
          <cell r="H1873" t="str">
            <v>Bonificación especial de recreación</v>
          </cell>
        </row>
        <row r="1874">
          <cell r="A1874" t="str">
            <v>2.3.1.01.03.001.04</v>
          </cell>
          <cell r="H1874" t="str">
            <v>Subsidio Familiar</v>
          </cell>
        </row>
        <row r="1875">
          <cell r="A1875" t="str">
            <v>2.3.1.01.03.002</v>
          </cell>
          <cell r="G1875" t="str">
            <v>Bonificación de dirección</v>
          </cell>
        </row>
        <row r="1876">
          <cell r="A1876" t="str">
            <v>2.3.1.01.03.003</v>
          </cell>
          <cell r="G1876" t="str">
            <v>Bonificación de dirección para gobernadores y alcaldes</v>
          </cell>
        </row>
        <row r="1877">
          <cell r="A1877" t="str">
            <v>2.3.1.01.03.004</v>
          </cell>
          <cell r="G1877" t="str">
            <v>Bonificación de gestión territorial para alcaldes</v>
          </cell>
        </row>
        <row r="1878">
          <cell r="A1878" t="str">
            <v>2.3.1.01.03.005</v>
          </cell>
          <cell r="G1878" t="str">
            <v>Reconocimiento por permanencia en el servicio público - Bogotá D.C.</v>
          </cell>
        </row>
        <row r="1879">
          <cell r="A1879" t="str">
            <v>2.3.1.01.03.006</v>
          </cell>
          <cell r="G1879" t="str">
            <v>Honorarios concejales</v>
          </cell>
        </row>
        <row r="1880">
          <cell r="A1880" t="str">
            <v>2.3.1.01.03.007</v>
          </cell>
          <cell r="G1880" t="str">
            <v xml:space="preserve">Honorarios ediles  </v>
          </cell>
        </row>
        <row r="1881">
          <cell r="A1881" t="str">
            <v>2.3.1.01.03.008</v>
          </cell>
          <cell r="G1881" t="str">
            <v>Subsidio de transporte a personeros</v>
          </cell>
        </row>
        <row r="1882">
          <cell r="A1882" t="str">
            <v>2.3.1.01.03.009</v>
          </cell>
          <cell r="G1882" t="str">
            <v>Prima técnica no salarial</v>
          </cell>
        </row>
        <row r="1883">
          <cell r="A1883" t="str">
            <v>2.3.1.01.03.010</v>
          </cell>
          <cell r="G1883" t="str">
            <v>Bonificación especial por servicios de seguridad a ex presidentes</v>
          </cell>
        </row>
        <row r="1884">
          <cell r="A1884" t="str">
            <v>2.3.1.01.03.011</v>
          </cell>
          <cell r="G1884" t="str">
            <v>Bonificación especial por servicios de comisión en Presidencia</v>
          </cell>
        </row>
        <row r="1885">
          <cell r="A1885" t="str">
            <v>2.3.1.01.03.012</v>
          </cell>
          <cell r="G1885" t="str">
            <v>Prima de riesgo</v>
          </cell>
        </row>
        <row r="1886">
          <cell r="A1886" t="str">
            <v>2.3.1.01.03.013</v>
          </cell>
          <cell r="G1886" t="str">
            <v>Prima de gestión</v>
          </cell>
        </row>
        <row r="1887">
          <cell r="A1887" t="str">
            <v>2.3.1.01.03.014</v>
          </cell>
          <cell r="G1887" t="str">
            <v>Prima de dirección</v>
          </cell>
        </row>
        <row r="1888">
          <cell r="A1888" t="str">
            <v>2.3.1.01.03.015</v>
          </cell>
          <cell r="G1888" t="str">
            <v>Prima geográfica</v>
          </cell>
        </row>
        <row r="1889">
          <cell r="A1889" t="str">
            <v>2.3.1.01.03.016</v>
          </cell>
          <cell r="G1889" t="str">
            <v>Prima de costo de vida</v>
          </cell>
        </row>
        <row r="1890">
          <cell r="A1890" t="str">
            <v>2.3.1.01.03.017</v>
          </cell>
          <cell r="G1890" t="str">
            <v>Prima de localización y vivienda</v>
          </cell>
        </row>
        <row r="1891">
          <cell r="A1891" t="str">
            <v>2.3.1.01.03.018</v>
          </cell>
          <cell r="G1891" t="str">
            <v>Prima de capacitación</v>
          </cell>
        </row>
        <row r="1892">
          <cell r="A1892" t="str">
            <v>2.3.1.01.03.019</v>
          </cell>
          <cell r="G1892" t="str">
            <v>Prima de clima o prima de calor</v>
          </cell>
        </row>
        <row r="1893">
          <cell r="A1893" t="str">
            <v>2.3.1.01.03.020</v>
          </cell>
          <cell r="G1893" t="str">
            <v>Estímulos a los empleados del Estado</v>
          </cell>
        </row>
        <row r="1894">
          <cell r="A1894" t="str">
            <v>2.3.1.01.03.021</v>
          </cell>
          <cell r="G1894" t="str">
            <v>Remuneración electoral</v>
          </cell>
        </row>
        <row r="1895">
          <cell r="A1895" t="str">
            <v>2.3.1.01.03.022</v>
          </cell>
          <cell r="G1895" t="str">
            <v>Prima de instalación</v>
          </cell>
        </row>
        <row r="1896">
          <cell r="A1896" t="str">
            <v>2.3.1.01.03.023</v>
          </cell>
          <cell r="G1896" t="str">
            <v>Prima de coordinación</v>
          </cell>
        </row>
        <row r="1897">
          <cell r="A1897" t="str">
            <v>2.3.1.01.03.024</v>
          </cell>
          <cell r="G1897" t="str">
            <v>Prima de alta gestión</v>
          </cell>
        </row>
        <row r="1898">
          <cell r="A1898" t="str">
            <v>2.3.1.01.03.025</v>
          </cell>
          <cell r="G1898" t="str">
            <v>Prima de alto mando</v>
          </cell>
        </row>
        <row r="1899">
          <cell r="A1899" t="str">
            <v>2.3.1.01.03.026</v>
          </cell>
          <cell r="G1899" t="str">
            <v>Prima de instalación en el exterior</v>
          </cell>
        </row>
        <row r="1900">
          <cell r="A1900" t="str">
            <v>2.3.1.01.03.027</v>
          </cell>
          <cell r="G1900" t="str">
            <v>Prima de alojamiento en el exterior</v>
          </cell>
        </row>
        <row r="1901">
          <cell r="A1901" t="str">
            <v>2.3.1.01.03.028</v>
          </cell>
          <cell r="G1901" t="str">
            <v>Vivienda para embajadores</v>
          </cell>
        </row>
        <row r="1902">
          <cell r="A1902" t="str">
            <v>2.3.1.01.03.029</v>
          </cell>
          <cell r="G1902" t="str">
            <v>Bonificación por seguro de vida colectivo</v>
          </cell>
        </row>
        <row r="1903">
          <cell r="A1903" t="str">
            <v>2.3.1.01.03.030</v>
          </cell>
          <cell r="G1903" t="str">
            <v>Bonificación licenciamiento</v>
          </cell>
        </row>
        <row r="1904">
          <cell r="A1904" t="str">
            <v>2.3.1.01.03.031</v>
          </cell>
          <cell r="G1904" t="str">
            <v>Bonificación dragoneante</v>
          </cell>
        </row>
        <row r="1905">
          <cell r="A1905" t="str">
            <v>2.3.1.01.03.032</v>
          </cell>
          <cell r="G1905" t="str">
            <v>Bonificación agente cuerpo profesional especial</v>
          </cell>
        </row>
        <row r="1906">
          <cell r="A1906" t="str">
            <v>2.3.1.01.03.033</v>
          </cell>
          <cell r="G1906" t="str">
            <v>Bonificación buena conducta</v>
          </cell>
        </row>
        <row r="1907">
          <cell r="A1907" t="str">
            <v>2.3.1.01.03.034</v>
          </cell>
          <cell r="G1907" t="str">
            <v>Partida alimentación</v>
          </cell>
        </row>
        <row r="1908">
          <cell r="A1908" t="str">
            <v>2.3.1.01.03.035</v>
          </cell>
          <cell r="G1908" t="str">
            <v>Partida alimentación orden público y cobertura de fronteras</v>
          </cell>
        </row>
        <row r="1909">
          <cell r="A1909" t="str">
            <v>2.3.1.01.03.036</v>
          </cell>
          <cell r="G1909" t="str">
            <v>Bonificación de actividad judicial</v>
          </cell>
        </row>
        <row r="1910">
          <cell r="A1910" t="str">
            <v>2.3.1.01.03.037</v>
          </cell>
          <cell r="G1910" t="str">
            <v>Bonificación especial personal secuestrado</v>
          </cell>
        </row>
        <row r="1911">
          <cell r="A1911" t="str">
            <v>2.3.1.01.03.038</v>
          </cell>
          <cell r="G1911" t="str">
            <v>Prima de traslado</v>
          </cell>
        </row>
        <row r="1912">
          <cell r="A1912" t="str">
            <v>2.3.1.01.03.039</v>
          </cell>
          <cell r="G1912" t="str">
            <v>Servicios prestados por vacaciones personal titular rama jurisdiccional y Fiscalía</v>
          </cell>
        </row>
        <row r="1913">
          <cell r="A1913" t="str">
            <v>2.3.1.01.03.040</v>
          </cell>
          <cell r="G1913" t="str">
            <v>Alimentación alumnos</v>
          </cell>
        </row>
        <row r="1914">
          <cell r="A1914" t="str">
            <v>2.3.1.01.03.041</v>
          </cell>
          <cell r="G1914" t="str">
            <v>Bonificación alumnos</v>
          </cell>
        </row>
        <row r="1915">
          <cell r="A1915" t="str">
            <v>2.3.1.01.03.042</v>
          </cell>
          <cell r="G1915" t="str">
            <v>Subsidio familiar</v>
          </cell>
        </row>
        <row r="1916">
          <cell r="A1916" t="str">
            <v>2.3.1.01.03.043</v>
          </cell>
          <cell r="G1916" t="str">
            <v>Quinquenios</v>
          </cell>
        </row>
        <row r="1917">
          <cell r="A1917" t="str">
            <v>2.3.1.01.03.043.01</v>
          </cell>
          <cell r="H1917" t="str">
            <v xml:space="preserve">Beneficios a los empleados a corto plazo </v>
          </cell>
        </row>
        <row r="1918">
          <cell r="A1918" t="str">
            <v>2.3.1.01.03.043.02</v>
          </cell>
          <cell r="H1918" t="str">
            <v xml:space="preserve">Beneficios a los empleados a largo plazo </v>
          </cell>
        </row>
        <row r="1919">
          <cell r="A1919" t="str">
            <v>2.3.1.01.03.044</v>
          </cell>
          <cell r="G1919" t="str">
            <v>Incentivos laborales DIAN</v>
          </cell>
        </row>
        <row r="1920">
          <cell r="A1920" t="str">
            <v>2.3.1.01.03.045</v>
          </cell>
          <cell r="G1920" t="str">
            <v>Prima de seguridad</v>
          </cell>
        </row>
        <row r="1921">
          <cell r="A1921" t="str">
            <v>2.3.1.01.03.046</v>
          </cell>
          <cell r="G1921" t="str">
            <v>Prima de vigilantes instructores</v>
          </cell>
        </row>
        <row r="1922">
          <cell r="A1922" t="str">
            <v>2.3.1.01.03.047</v>
          </cell>
          <cell r="G1922" t="str">
            <v>Bonificación servicio militar</v>
          </cell>
        </row>
        <row r="1923">
          <cell r="A1923" t="str">
            <v>2.3.1.01.03.048</v>
          </cell>
          <cell r="G1923" t="str">
            <v>Bonificación por trabajo y servicios internos</v>
          </cell>
        </row>
        <row r="1924">
          <cell r="A1924" t="str">
            <v>2.3.1.01.03.049</v>
          </cell>
          <cell r="G1924" t="str">
            <v>Seguro de muerte en actividad</v>
          </cell>
        </row>
        <row r="1925">
          <cell r="A1925" t="str">
            <v>2.3.1.01.03.050</v>
          </cell>
          <cell r="G1925" t="str">
            <v>Prima de orden público</v>
          </cell>
        </row>
        <row r="1926">
          <cell r="A1926" t="str">
            <v>2.3.1.01.03.051</v>
          </cell>
          <cell r="G1926" t="str">
            <v>Bonificación para gastos personales del Batallón Guardia Presidencial y de los Batallones de Policía Militar</v>
          </cell>
        </row>
        <row r="1927">
          <cell r="A1927" t="str">
            <v>2.3.1.01.03.052</v>
          </cell>
          <cell r="G1927" t="str">
            <v>Bonos escolares y navideños</v>
          </cell>
        </row>
        <row r="1928">
          <cell r="A1928" t="str">
            <v>2.3.1.01.03.053</v>
          </cell>
          <cell r="G1928" t="str">
            <v>Bonificación edecanes</v>
          </cell>
        </row>
        <row r="1929">
          <cell r="A1929" t="str">
            <v>2.3.1.01.03.054</v>
          </cell>
          <cell r="G1929" t="str">
            <v>Prima de bucería</v>
          </cell>
        </row>
        <row r="1930">
          <cell r="A1930" t="str">
            <v>2.3.1.01.03.055</v>
          </cell>
          <cell r="G1930" t="str">
            <v>Prima comandos</v>
          </cell>
        </row>
        <row r="1931">
          <cell r="A1931" t="str">
            <v>2.3.1.01.03.056</v>
          </cell>
          <cell r="G1931" t="str">
            <v>Prima de Estado Mayor y academia superior</v>
          </cell>
        </row>
        <row r="1932">
          <cell r="A1932" t="str">
            <v>2.3.1.01.03.057</v>
          </cell>
          <cell r="G1932" t="str">
            <v>Prima submarinista</v>
          </cell>
        </row>
        <row r="1933">
          <cell r="A1933" t="str">
            <v>2.3.1.01.03.058</v>
          </cell>
          <cell r="G1933" t="str">
            <v>Prima de salto</v>
          </cell>
        </row>
        <row r="1934">
          <cell r="A1934" t="str">
            <v>2.3.1.01.03.059</v>
          </cell>
          <cell r="G1934" t="str">
            <v>Prima de vuelo</v>
          </cell>
        </row>
        <row r="1935">
          <cell r="A1935" t="str">
            <v>2.3.1.01.03.060</v>
          </cell>
          <cell r="G1935" t="str">
            <v>Prima especialista</v>
          </cell>
        </row>
        <row r="1936">
          <cell r="A1936" t="str">
            <v>2.3.1.01.03.061</v>
          </cell>
          <cell r="G1936" t="str">
            <v>Prima oficiales superiores</v>
          </cell>
        </row>
        <row r="1937">
          <cell r="A1937" t="str">
            <v>2.3.1.01.03.062</v>
          </cell>
          <cell r="G1937" t="str">
            <v>Prima cuerpo administrativo</v>
          </cell>
        </row>
        <row r="1938">
          <cell r="A1938" t="str">
            <v>2.3.1.01.03.063</v>
          </cell>
          <cell r="G1938" t="str">
            <v>Bonificación aeronáutica</v>
          </cell>
        </row>
        <row r="1939">
          <cell r="A1939" t="str">
            <v>2.3.1.01.03.064</v>
          </cell>
          <cell r="G1939" t="str">
            <v>Prima de productividad</v>
          </cell>
        </row>
        <row r="1940">
          <cell r="A1940" t="str">
            <v>2.3.1.01.03.065</v>
          </cell>
          <cell r="G1940" t="str">
            <v>Bonificación judicial</v>
          </cell>
        </row>
        <row r="1941">
          <cell r="A1941" t="str">
            <v>2.3.1.01.03.066</v>
          </cell>
          <cell r="G1941" t="str">
            <v>Bonificación por servicios de protección y vigilancia</v>
          </cell>
        </row>
        <row r="1942">
          <cell r="A1942" t="str">
            <v>2.3.1.01.03.067</v>
          </cell>
          <cell r="G1942" t="str">
            <v>Prima mensual oficiales y suboficiales</v>
          </cell>
        </row>
        <row r="1943">
          <cell r="A1943" t="str">
            <v>2.3.1.01.03.068</v>
          </cell>
          <cell r="G1943" t="str">
            <v>Prima secretarial</v>
          </cell>
        </row>
        <row r="1944">
          <cell r="A1944" t="str">
            <v>2.3.1.01.03.069</v>
          </cell>
          <cell r="G1944" t="str">
            <v>Apoyo de sostenimiento aprendices SENA</v>
          </cell>
        </row>
        <row r="1945">
          <cell r="A1945" t="str">
            <v>2.3.1.01.03.070</v>
          </cell>
          <cell r="G1945" t="str">
            <v>Remuneración profesores militares</v>
          </cell>
        </row>
        <row r="1946">
          <cell r="A1946" t="str">
            <v>2.3.1.01.03.071</v>
          </cell>
          <cell r="G1946" t="str">
            <v>Prima por dependientes</v>
          </cell>
        </row>
        <row r="1947">
          <cell r="A1947" t="str">
            <v>2.3.1.01.03.072</v>
          </cell>
          <cell r="G1947" t="str">
            <v>Prima de matrimonio</v>
          </cell>
        </row>
        <row r="1948">
          <cell r="A1948" t="str">
            <v>2.3.1.01.03.073</v>
          </cell>
          <cell r="G1948" t="str">
            <v>Prima de nacimiento</v>
          </cell>
        </row>
        <row r="1949">
          <cell r="A1949" t="str">
            <v>2.3.1.01.03.074</v>
          </cell>
          <cell r="G1949" t="str">
            <v>Prima semestral</v>
          </cell>
        </row>
        <row r="1950">
          <cell r="A1950" t="str">
            <v>2.3.1.01.03.075</v>
          </cell>
          <cell r="G1950" t="str">
            <v>Prima de actividad</v>
          </cell>
        </row>
        <row r="1951">
          <cell r="A1951" t="str">
            <v>2.3.1.01.03.076</v>
          </cell>
          <cell r="G1951" t="str">
            <v>Gastos de representación</v>
          </cell>
        </row>
        <row r="1952">
          <cell r="A1952" t="str">
            <v>2.3.1.01.03.077</v>
          </cell>
          <cell r="G1952" t="str">
            <v>Subsidio de anteojos</v>
          </cell>
        </row>
        <row r="1953">
          <cell r="A1953" t="str">
            <v>2.3.1.01.03.078</v>
          </cell>
          <cell r="G1953" t="str">
            <v>Remuneración adicional de antiguos territorios nacionales</v>
          </cell>
        </row>
        <row r="1954">
          <cell r="A1954" t="str">
            <v>2.3.1.01.03.079</v>
          </cell>
          <cell r="G1954" t="str">
            <v>Prima de alimentación</v>
          </cell>
        </row>
        <row r="1955">
          <cell r="A1955" t="str">
            <v>2.3.1.01.03.080</v>
          </cell>
          <cell r="G1955" t="str">
            <v>Viáticos y menaje de funcionarios del servicio exterior</v>
          </cell>
        </row>
        <row r="1956">
          <cell r="A1956" t="str">
            <v>2.3.1.01.03.081</v>
          </cell>
          <cell r="G1956" t="str">
            <v>Prima de localización</v>
          </cell>
        </row>
        <row r="1957">
          <cell r="A1957" t="str">
            <v>2.3.1.01.03.082</v>
          </cell>
          <cell r="G1957" t="str">
            <v>Subvención de transporte</v>
          </cell>
        </row>
        <row r="1958">
          <cell r="A1958" t="str">
            <v>2.3.1.01.03.083</v>
          </cell>
          <cell r="G1958" t="str">
            <v>Auxilio de movilización</v>
          </cell>
        </row>
        <row r="1959">
          <cell r="A1959" t="str">
            <v>2.3.1.01.03.084</v>
          </cell>
          <cell r="G1959" t="str">
            <v>Prima mensual</v>
          </cell>
        </row>
        <row r="1960">
          <cell r="A1960" t="str">
            <v>2.3.1.01.03.085</v>
          </cell>
          <cell r="G1960" t="str">
            <v>Partida especial de gastos de viaje</v>
          </cell>
        </row>
        <row r="1961">
          <cell r="A1961" t="str">
            <v>2.3.1.01.03.086</v>
          </cell>
          <cell r="G1961" t="str">
            <v>Auxilio especial de transporte</v>
          </cell>
        </row>
        <row r="1962">
          <cell r="A1962" t="str">
            <v>2.3.1.01.03.087</v>
          </cell>
          <cell r="G1962" t="str">
            <v>Bonificación por compensación</v>
          </cell>
        </row>
        <row r="1963">
          <cell r="A1963" t="str">
            <v>2.3.1.01.03.088</v>
          </cell>
          <cell r="G1963" t="str">
            <v>Prima especial de servicios</v>
          </cell>
        </row>
        <row r="1964">
          <cell r="A1964" t="str">
            <v>2.3.1.01.03.089</v>
          </cell>
          <cell r="G1964" t="str">
            <v>Prima especial Art. 14 Ley 4 de 1992</v>
          </cell>
        </row>
        <row r="1965">
          <cell r="A1965" t="str">
            <v>2.3.1.01.03.090</v>
          </cell>
          <cell r="G1965" t="str">
            <v>Prima de carabinero</v>
          </cell>
        </row>
        <row r="1966">
          <cell r="A1966" t="str">
            <v>2.3.1.01.03.091</v>
          </cell>
          <cell r="G1966" t="str">
            <v>Bonificación especial por servicios de comisión en la DIAN</v>
          </cell>
        </row>
        <row r="1967">
          <cell r="A1967" t="str">
            <v>2.3.1.01.03.092</v>
          </cell>
          <cell r="G1967" t="str">
            <v xml:space="preserve">Indemnizacion compensatorio horas extra </v>
          </cell>
        </row>
        <row r="1968">
          <cell r="A1968" t="str">
            <v>2.3.1.01.03.093</v>
          </cell>
          <cell r="G1968" t="str">
            <v>Prima de Maternidad</v>
          </cell>
        </row>
        <row r="1969">
          <cell r="A1969" t="str">
            <v>2.3.1.01.03.094</v>
          </cell>
          <cell r="G1969" t="str">
            <v>Prima de Transporte y Manutención</v>
          </cell>
        </row>
        <row r="1970">
          <cell r="A1970" t="str">
            <v>2.3.1.01.03.095</v>
          </cell>
          <cell r="G1970" t="str">
            <v>Prima de Matrimonio</v>
          </cell>
        </row>
        <row r="1971">
          <cell r="A1971" t="str">
            <v>2.3.1.01.03.096</v>
          </cell>
          <cell r="G1971" t="str">
            <v>Bonificación cargo academico administrativo</v>
          </cell>
        </row>
        <row r="1972">
          <cell r="A1972" t="str">
            <v>2.3.1.01.03.097</v>
          </cell>
          <cell r="G1972" t="str">
            <v>Bonificacion  por productividad academica</v>
          </cell>
        </row>
        <row r="1973">
          <cell r="A1973" t="str">
            <v>2.3.1.01.03.098</v>
          </cell>
          <cell r="G1973" t="str">
            <v>Bonificacion Educadores de Basica y Media</v>
          </cell>
        </row>
        <row r="1974">
          <cell r="A1974" t="str">
            <v>2.3.1.01.03.099</v>
          </cell>
          <cell r="G1974" t="str">
            <v>Bonificacion Sindical</v>
          </cell>
        </row>
        <row r="1975">
          <cell r="A1975" t="str">
            <v>2.3.1.01.03.100</v>
          </cell>
          <cell r="G1975" t="str">
            <v>Trienios</v>
          </cell>
        </row>
        <row r="1976">
          <cell r="A1976" t="str">
            <v>2.3.1.01.03.101</v>
          </cell>
          <cell r="G1976" t="str">
            <v>Bonificación Zona de Difícil Acceso docentes Prescolar, Básica y Media</v>
          </cell>
        </row>
        <row r="1977">
          <cell r="A1977" t="str">
            <v>2.3.1.01.03.102</v>
          </cell>
          <cell r="G1977" t="str">
            <v>Bonificación Grado 14 docentes Prescolar, Básica y Media</v>
          </cell>
        </row>
        <row r="1978">
          <cell r="A1978" t="str">
            <v>2.3.1.01.03.103</v>
          </cell>
          <cell r="G1978" t="str">
            <v>Reconocimiento Adicional por gestión directivos docentes Prescolar, Básica y Media</v>
          </cell>
        </row>
        <row r="1979">
          <cell r="A1979" t="str">
            <v>2.3.1.01.03.104</v>
          </cell>
          <cell r="G1979" t="str">
            <v>Incentivo por Jubilación</v>
          </cell>
        </row>
        <row r="1980">
          <cell r="A1980" t="str">
            <v>2.3.1.01.03.105</v>
          </cell>
          <cell r="G1980" t="str">
            <v>Prima de Coordinación Academica y Disciplina</v>
          </cell>
        </row>
        <row r="1981">
          <cell r="A1981" t="str">
            <v>2.3.1.01.04</v>
          </cell>
          <cell r="F1981" t="str">
            <v>Otros gastos de personal - Distribución previo concepto dgppn</v>
          </cell>
        </row>
        <row r="1982">
          <cell r="A1982" t="str">
            <v>2.3.1.01.04.001</v>
          </cell>
          <cell r="G1982" t="str">
            <v>Otros gastos de personal - previo concepto DGPPN</v>
          </cell>
        </row>
        <row r="1983">
          <cell r="A1983" t="str">
            <v>2.3.1.01.05</v>
          </cell>
          <cell r="F1983" t="str">
            <v>Personal extranjero en consulados y embajadas (local)</v>
          </cell>
        </row>
        <row r="1984">
          <cell r="A1984" t="str">
            <v>2.3.1.02</v>
          </cell>
          <cell r="E1984" t="str">
            <v>Personal supernumerario y planta temporal</v>
          </cell>
        </row>
        <row r="1985">
          <cell r="A1985" t="str">
            <v>2.3.1.02.01</v>
          </cell>
          <cell r="F1985" t="str">
            <v>Factores constitutivos de salario</v>
          </cell>
        </row>
        <row r="1986">
          <cell r="A1986" t="str">
            <v>2.3.1.02.01.001</v>
          </cell>
          <cell r="G1986" t="str">
            <v>Factores salariales comunes</v>
          </cell>
        </row>
        <row r="1987">
          <cell r="A1987" t="str">
            <v>2.3.1.02.01.001.01</v>
          </cell>
          <cell r="H1987" t="str">
            <v>Sueldo básico</v>
          </cell>
        </row>
        <row r="1988">
          <cell r="A1988" t="str">
            <v>2.3.1.02.01.001.02</v>
          </cell>
          <cell r="H1988" t="str">
            <v>Horas extras, dominicales, festivos y recargos</v>
          </cell>
        </row>
        <row r="1989">
          <cell r="A1989" t="str">
            <v>2.3.1.02.01.001.03</v>
          </cell>
          <cell r="H1989" t="str">
            <v>Gastos de representación</v>
          </cell>
        </row>
        <row r="1990">
          <cell r="A1990" t="str">
            <v>2.3.1.02.01.001.04</v>
          </cell>
          <cell r="H1990" t="str">
            <v>Subsidio de alimentación</v>
          </cell>
        </row>
        <row r="1991">
          <cell r="A1991" t="str">
            <v>2.3.1.02.01.001.05</v>
          </cell>
          <cell r="H1991" t="str">
            <v>Auxilio de transporte</v>
          </cell>
        </row>
        <row r="1992">
          <cell r="A1992" t="str">
            <v>2.3.1.02.01.001.06</v>
          </cell>
          <cell r="H1992" t="str">
            <v>Prima de servicio</v>
          </cell>
        </row>
        <row r="1993">
          <cell r="A1993" t="str">
            <v>2.3.1.02.01.001.07</v>
          </cell>
          <cell r="H1993" t="str">
            <v>Bonificación por servicios prestados</v>
          </cell>
        </row>
        <row r="1994">
          <cell r="A1994" t="str">
            <v>2.3.1.02.01.001.08</v>
          </cell>
          <cell r="H1994" t="str">
            <v>Prestaciones sociales</v>
          </cell>
        </row>
        <row r="1995">
          <cell r="A1995" t="str">
            <v>2.3.1.02.01.001.08.01</v>
          </cell>
          <cell r="I1995" t="str">
            <v>Prima de navidad</v>
          </cell>
        </row>
        <row r="1996">
          <cell r="A1996" t="str">
            <v>2.3.1.02.01.001.08.02</v>
          </cell>
          <cell r="I1996" t="str">
            <v>Prima de vacaciones</v>
          </cell>
        </row>
        <row r="1997">
          <cell r="A1997" t="str">
            <v>2.3.1.02.01.001.09</v>
          </cell>
          <cell r="H1997" t="str">
            <v>Prima técnica salarial</v>
          </cell>
        </row>
        <row r="1998">
          <cell r="A1998" t="str">
            <v>2.3.1.02.01.001.10</v>
          </cell>
          <cell r="H1998" t="str">
            <v>Viáticos de los funcionarios en comisión</v>
          </cell>
        </row>
        <row r="1999">
          <cell r="A1999" t="str">
            <v>2.3.1.02.01.001.11</v>
          </cell>
          <cell r="H1999" t="str">
            <v>Auxilio de conectividad digital</v>
          </cell>
        </row>
        <row r="2000">
          <cell r="A2000" t="str">
            <v>2.3.1.02.01.002</v>
          </cell>
          <cell r="G2000" t="str">
            <v>Factores salariales especiales</v>
          </cell>
        </row>
        <row r="2001">
          <cell r="A2001" t="str">
            <v>2.3.1.02.01.002.01</v>
          </cell>
          <cell r="H2001" t="str">
            <v>Sueldo básico</v>
          </cell>
        </row>
        <row r="2002">
          <cell r="A2002" t="str">
            <v>2.3.1.02.01.002.01.01</v>
          </cell>
          <cell r="I2002" t="str">
            <v>Escalafón diplomático</v>
          </cell>
        </row>
        <row r="2003">
          <cell r="A2003" t="str">
            <v>2.3.1.02.01.002.01.02</v>
          </cell>
          <cell r="I2003" t="str">
            <v>Sueldos y comisiones al exterior</v>
          </cell>
        </row>
        <row r="2004">
          <cell r="A2004" t="str">
            <v>2.3.1.02.01.002.01.02.01</v>
          </cell>
        </row>
        <row r="2005">
          <cell r="A2005" t="str">
            <v>2.3.1.02.01.002.01.02.02</v>
          </cell>
        </row>
        <row r="2006">
          <cell r="A2006" t="str">
            <v>2.3.1.02.01.002.02</v>
          </cell>
          <cell r="H2006" t="str">
            <v>Prima de actividad</v>
          </cell>
        </row>
        <row r="2007">
          <cell r="A2007" t="str">
            <v>2.3.1.02.01.002.03</v>
          </cell>
          <cell r="H2007" t="str">
            <v>Prima especial de servicios</v>
          </cell>
        </row>
        <row r="2008">
          <cell r="A2008" t="str">
            <v>2.3.1.02.01.002.04</v>
          </cell>
          <cell r="H2008" t="str">
            <v>Prima semestral</v>
          </cell>
        </row>
        <row r="2009">
          <cell r="A2009" t="str">
            <v>2.3.1.02.01.002.05</v>
          </cell>
          <cell r="H2009" t="str">
            <v>Prima ascensional</v>
          </cell>
        </row>
        <row r="2010">
          <cell r="A2010" t="str">
            <v>2.3.1.02.01.002.06</v>
          </cell>
          <cell r="H2010" t="str">
            <v>Primas extraordinarias</v>
          </cell>
        </row>
        <row r="2011">
          <cell r="A2011" t="str">
            <v>2.3.1.02.01.002.07</v>
          </cell>
          <cell r="H2011" t="str">
            <v>Prima mensual</v>
          </cell>
        </row>
        <row r="2012">
          <cell r="A2012" t="str">
            <v>2.3.1.02.01.002.08</v>
          </cell>
          <cell r="H2012" t="str">
            <v>Auxilio especial de transporte</v>
          </cell>
        </row>
        <row r="2013">
          <cell r="A2013" t="str">
            <v>2.3.1.02.01.002.09</v>
          </cell>
          <cell r="H2013" t="str">
            <v>Bonificación por comisión especial de servicio</v>
          </cell>
        </row>
        <row r="2014">
          <cell r="A2014" t="str">
            <v>2.3.1.02.01.002.10</v>
          </cell>
          <cell r="H2014" t="str">
            <v>Bonificación por comisión de estudio</v>
          </cell>
        </row>
        <row r="2015">
          <cell r="A2015" t="str">
            <v>2.3.1.02.01.002.10.01</v>
          </cell>
          <cell r="I2015" t="str">
            <v>Beneficios a los empleados a corto plazo</v>
          </cell>
        </row>
        <row r="2016">
          <cell r="A2016" t="str">
            <v>2.3.1.02.01.002.10.02</v>
          </cell>
          <cell r="I2016" t="str">
            <v>Beneficios a los empleados a largo plazo</v>
          </cell>
        </row>
        <row r="2017">
          <cell r="A2017" t="str">
            <v>2.3.1.02.01.002.11</v>
          </cell>
          <cell r="H2017" t="str">
            <v>Bonificación por compensación</v>
          </cell>
        </row>
        <row r="2018">
          <cell r="A2018" t="str">
            <v>2.3.1.02.01.002.12</v>
          </cell>
          <cell r="H2018" t="str">
            <v>Prima de antigüedad</v>
          </cell>
        </row>
        <row r="2019">
          <cell r="A2019" t="str">
            <v>2.3.1.02.01.002.12.01</v>
          </cell>
          <cell r="I2019" t="str">
            <v xml:space="preserve">Beneficios a los empleados a corto plazo </v>
          </cell>
        </row>
        <row r="2020">
          <cell r="A2020" t="str">
            <v>2.3.1.02.01.002.12.02</v>
          </cell>
          <cell r="I2020" t="str">
            <v>Beneficios a los empleados a largo plazo</v>
          </cell>
        </row>
        <row r="2021">
          <cell r="A2021" t="str">
            <v>2.3.1.02.01.002.13</v>
          </cell>
          <cell r="H2021" t="str">
            <v>Prima especial</v>
          </cell>
        </row>
        <row r="2022">
          <cell r="A2022" t="str">
            <v>2.3.1.02.01.002.14</v>
          </cell>
          <cell r="H2022" t="str">
            <v>Bonificación cuerpo custodia y vigilancia</v>
          </cell>
        </row>
        <row r="2023">
          <cell r="A2023" t="str">
            <v>2.3.1.02.01.002.15</v>
          </cell>
          <cell r="H2023" t="str">
            <v>Bonificación personal administrativo</v>
          </cell>
        </row>
        <row r="2024">
          <cell r="A2024" t="str">
            <v>2.3.1.02.01.002.16</v>
          </cell>
          <cell r="H2024" t="str">
            <v>Sobresueldo</v>
          </cell>
        </row>
        <row r="2025">
          <cell r="A2025" t="str">
            <v>2.3.1.02.01.002.17</v>
          </cell>
          <cell r="H2025" t="str">
            <v>Prima de desgaste y alto riesgo visual</v>
          </cell>
        </row>
        <row r="2026">
          <cell r="A2026" t="str">
            <v>2.3.1.02.01.002.18</v>
          </cell>
          <cell r="H2026" t="str">
            <v>Prima de productividad</v>
          </cell>
        </row>
        <row r="2027">
          <cell r="A2027" t="str">
            <v>2.3.1.02.01.002.19</v>
          </cell>
          <cell r="H2027" t="str">
            <v>Reserva especial del ahorro</v>
          </cell>
        </row>
        <row r="2028">
          <cell r="A2028" t="str">
            <v>2.3.1.02.01.002.20</v>
          </cell>
          <cell r="H2028" t="str">
            <v>Prima de localización (Artículo 8 Decreto 415 de 1979)</v>
          </cell>
        </row>
        <row r="2029">
          <cell r="A2029" t="str">
            <v>2.3.1.02.01.002.21</v>
          </cell>
          <cell r="H2029" t="str">
            <v>Quinquenios</v>
          </cell>
        </row>
        <row r="2030">
          <cell r="A2030" t="str">
            <v>2.3.1.02.01.002.22</v>
          </cell>
          <cell r="H2030" t="str">
            <v>Beneficios a los empleados a largo plazo</v>
          </cell>
        </row>
        <row r="2031">
          <cell r="A2031" t="str">
            <v>2.3.1.02.01.002.23</v>
          </cell>
          <cell r="H2031" t="str">
            <v>Remuneración adicional</v>
          </cell>
        </row>
        <row r="2032">
          <cell r="A2032" t="str">
            <v>2.3.1.02.01.002.24</v>
          </cell>
          <cell r="H2032" t="str">
            <v>Prima de capacitación no acogidos</v>
          </cell>
        </row>
        <row r="2033">
          <cell r="A2033" t="str">
            <v>2.3.1.02.01.002.25</v>
          </cell>
          <cell r="H2033" t="str">
            <v xml:space="preserve">Prima del nivel ejecutivo </v>
          </cell>
        </row>
        <row r="2034">
          <cell r="A2034" t="str">
            <v>2.3.1.02.01.002.26</v>
          </cell>
          <cell r="H2034" t="str">
            <v>Prima de retorno a la experiencia</v>
          </cell>
        </row>
        <row r="2035">
          <cell r="A2035" t="str">
            <v>2.3.1.02.01.002.27</v>
          </cell>
          <cell r="H2035" t="str">
            <v>Prima de vuelo</v>
          </cell>
        </row>
        <row r="2036">
          <cell r="A2036" t="str">
            <v>2.3.1.02.01.002.28</v>
          </cell>
          <cell r="H2036" t="str">
            <v>Prima de carestía</v>
          </cell>
        </row>
        <row r="2037">
          <cell r="A2037" t="str">
            <v>2.3.1.02.01.002.29</v>
          </cell>
          <cell r="H2037" t="str">
            <v>Bonificación cargo académico administrativo</v>
          </cell>
        </row>
        <row r="2038">
          <cell r="A2038" t="str">
            <v>2.3.1.02.01.002.30</v>
          </cell>
          <cell r="H2038" t="str">
            <v>Bonificación bienestar universitario</v>
          </cell>
        </row>
        <row r="2039">
          <cell r="A2039" t="str">
            <v>2.3.1.02.01.002.31</v>
          </cell>
          <cell r="H2039" t="str">
            <v>Cuatrienios</v>
          </cell>
        </row>
        <row r="2040">
          <cell r="A2040" t="str">
            <v>2.3.1.02.02</v>
          </cell>
          <cell r="F2040" t="str">
            <v>Contribuciones inherentes a la nómina</v>
          </cell>
        </row>
        <row r="2041">
          <cell r="A2041" t="str">
            <v>2.3.1.02.02.001</v>
          </cell>
          <cell r="G2041" t="str">
            <v>Aportes a la seguridad social en pensiones</v>
          </cell>
        </row>
        <row r="2042">
          <cell r="A2042" t="str">
            <v>2.3.1.02.02.002</v>
          </cell>
          <cell r="G2042" t="str">
            <v>Aportes a la seguridad social en salud</v>
          </cell>
        </row>
        <row r="2043">
          <cell r="A2043" t="str">
            <v>2.3.1.02.02.003</v>
          </cell>
          <cell r="G2043" t="str">
            <v xml:space="preserve">Aportes de cesantías </v>
          </cell>
        </row>
        <row r="2044">
          <cell r="A2044" t="str">
            <v>2.3.1.02.02.004</v>
          </cell>
          <cell r="G2044" t="str">
            <v>Aportes a cajas de compensación familiar</v>
          </cell>
        </row>
        <row r="2045">
          <cell r="A2045" t="str">
            <v>2.3.1.02.02.005</v>
          </cell>
          <cell r="G2045" t="str">
            <v>Aportes generales al sistema de riesgos laborales</v>
          </cell>
        </row>
        <row r="2046">
          <cell r="A2046" t="str">
            <v>2.3.1.02.02.006</v>
          </cell>
          <cell r="G2046" t="str">
            <v>Aportes al ICBF</v>
          </cell>
        </row>
        <row r="2047">
          <cell r="A2047" t="str">
            <v>2.3.1.02.02.007</v>
          </cell>
          <cell r="G2047" t="str">
            <v>Aportes al SENA</v>
          </cell>
        </row>
        <row r="2048">
          <cell r="A2048" t="str">
            <v>2.3.1.02.02.008</v>
          </cell>
          <cell r="G2048" t="str">
            <v>Aportes a la ESAP</v>
          </cell>
        </row>
        <row r="2049">
          <cell r="A2049" t="str">
            <v>2.3.1.02.02.009</v>
          </cell>
          <cell r="G2049" t="str">
            <v>Aportes a escuelas industriales e institutos técnicos</v>
          </cell>
        </row>
        <row r="2050">
          <cell r="A2050" t="str">
            <v>2.3.1.02.02.010</v>
          </cell>
          <cell r="G2050" t="str">
            <v>Aporte subsidio de vivienda fuerzas militares y policía</v>
          </cell>
        </row>
        <row r="2051">
          <cell r="A2051" t="str">
            <v>2.3.1.02.03</v>
          </cell>
          <cell r="F2051" t="str">
            <v>Remuneraciones no constitutivas de factor salarial</v>
          </cell>
        </row>
        <row r="2052">
          <cell r="A2052" t="str">
            <v>2.3.1.02.03.001</v>
          </cell>
          <cell r="G2052" t="str">
            <v>Prestaciones sociales</v>
          </cell>
        </row>
        <row r="2053">
          <cell r="A2053" t="str">
            <v>2.3.1.02.03.001.01</v>
          </cell>
          <cell r="H2053" t="str">
            <v>Vacaciones</v>
          </cell>
        </row>
        <row r="2054">
          <cell r="A2054" t="str">
            <v>2.3.1.02.03.001.02</v>
          </cell>
          <cell r="H2054" t="str">
            <v>Indemnización por vacaciones</v>
          </cell>
        </row>
        <row r="2055">
          <cell r="A2055" t="str">
            <v>2.3.1.02.03.001.03</v>
          </cell>
          <cell r="H2055" t="str">
            <v>Bonificación especial de recreación</v>
          </cell>
        </row>
        <row r="2056">
          <cell r="A2056" t="str">
            <v>2.3.1.02.03.001.04</v>
          </cell>
          <cell r="H2056" t="str">
            <v>Bonificación de dirección para altos funcionarios del Estado</v>
          </cell>
        </row>
        <row r="2057">
          <cell r="A2057" t="str">
            <v>2.3.1.02.03.002</v>
          </cell>
          <cell r="G2057" t="str">
            <v>Prima técnica no salarial</v>
          </cell>
        </row>
        <row r="2058">
          <cell r="A2058" t="str">
            <v>2.3.1.02.03.003</v>
          </cell>
          <cell r="G2058" t="str">
            <v>Bonificación especial por servicios de seguridad a ex presidentes</v>
          </cell>
        </row>
        <row r="2059">
          <cell r="A2059" t="str">
            <v>2.3.1.02.03.004</v>
          </cell>
          <cell r="G2059" t="str">
            <v>Bonificación especial por servicios de comisión en Presidencia</v>
          </cell>
        </row>
        <row r="2060">
          <cell r="A2060" t="str">
            <v>2.3.1.02.03.005</v>
          </cell>
          <cell r="G2060" t="str">
            <v>Prima de riesgo</v>
          </cell>
        </row>
        <row r="2061">
          <cell r="A2061" t="str">
            <v>2.3.1.02.03.006</v>
          </cell>
          <cell r="G2061" t="str">
            <v>Prima de gestión</v>
          </cell>
        </row>
        <row r="2062">
          <cell r="A2062" t="str">
            <v>2.3.1.02.03.007</v>
          </cell>
          <cell r="G2062" t="str">
            <v>Prima de dirección</v>
          </cell>
        </row>
        <row r="2063">
          <cell r="A2063" t="str">
            <v>2.3.1.02.03.008</v>
          </cell>
          <cell r="G2063" t="str">
            <v>Prima geográfica</v>
          </cell>
        </row>
        <row r="2064">
          <cell r="A2064" t="str">
            <v>2.3.1.02.03.009</v>
          </cell>
          <cell r="G2064" t="str">
            <v>Prima de costo de vida</v>
          </cell>
        </row>
        <row r="2065">
          <cell r="A2065" t="str">
            <v>2.3.1.02.03.010</v>
          </cell>
          <cell r="G2065" t="str">
            <v>Prima de localización y vivienda</v>
          </cell>
        </row>
        <row r="2066">
          <cell r="A2066" t="str">
            <v>2.3.1.02.03.011</v>
          </cell>
          <cell r="G2066" t="str">
            <v>Prima de capacitación</v>
          </cell>
        </row>
        <row r="2067">
          <cell r="A2067" t="str">
            <v>2.3.1.02.03.012</v>
          </cell>
          <cell r="G2067" t="str">
            <v>Prima de clima o prima de calor</v>
          </cell>
        </row>
        <row r="2068">
          <cell r="A2068" t="str">
            <v>2.3.1.02.03.013</v>
          </cell>
          <cell r="G2068" t="str">
            <v>Estímulos a los empleados del Estado</v>
          </cell>
        </row>
        <row r="2069">
          <cell r="A2069" t="str">
            <v>2.3.1.02.03.014</v>
          </cell>
          <cell r="G2069" t="str">
            <v>Remuneración electoral</v>
          </cell>
        </row>
        <row r="2070">
          <cell r="A2070" t="str">
            <v>2.3.1.02.03.015</v>
          </cell>
          <cell r="G2070" t="str">
            <v>Prima de instalación</v>
          </cell>
        </row>
        <row r="2071">
          <cell r="A2071" t="str">
            <v>2.3.1.02.03.016</v>
          </cell>
          <cell r="G2071" t="str">
            <v>Prima de coordinación</v>
          </cell>
        </row>
        <row r="2072">
          <cell r="A2072" t="str">
            <v>2.3.1.02.03.017</v>
          </cell>
          <cell r="G2072" t="str">
            <v>Prima de alta gestión</v>
          </cell>
        </row>
        <row r="2073">
          <cell r="A2073" t="str">
            <v>2.3.1.02.03.018</v>
          </cell>
          <cell r="G2073" t="str">
            <v>Prima de alto mando</v>
          </cell>
        </row>
        <row r="2074">
          <cell r="A2074" t="str">
            <v>2.3.1.02.03.019</v>
          </cell>
          <cell r="G2074" t="str">
            <v>Prima de instalación en el exterior</v>
          </cell>
        </row>
        <row r="2075">
          <cell r="A2075" t="str">
            <v>2.3.1.02.03.020</v>
          </cell>
          <cell r="G2075" t="str">
            <v>Prima de alojamiento en el exterior</v>
          </cell>
        </row>
        <row r="2076">
          <cell r="A2076" t="str">
            <v>2.3.1.02.03.021</v>
          </cell>
          <cell r="G2076" t="str">
            <v>Vivienda para embajadores</v>
          </cell>
        </row>
        <row r="2077">
          <cell r="A2077" t="str">
            <v>2.3.1.02.03.022</v>
          </cell>
          <cell r="G2077" t="str">
            <v>Bonificación por seguro de vida colectivo</v>
          </cell>
        </row>
        <row r="2078">
          <cell r="A2078" t="str">
            <v>2.3.1.02.03.023</v>
          </cell>
          <cell r="G2078" t="str">
            <v>Bonificación licenciamiento</v>
          </cell>
        </row>
        <row r="2079">
          <cell r="A2079" t="str">
            <v>2.3.1.02.03.024</v>
          </cell>
          <cell r="G2079" t="str">
            <v>Bonificación dragoneante</v>
          </cell>
        </row>
        <row r="2080">
          <cell r="A2080" t="str">
            <v>2.3.1.02.03.025</v>
          </cell>
          <cell r="G2080" t="str">
            <v>Bonificación agente cuerpo profesional especial</v>
          </cell>
        </row>
        <row r="2081">
          <cell r="A2081" t="str">
            <v>2.3.1.02.03.026</v>
          </cell>
          <cell r="G2081" t="str">
            <v>Bonificación buena conducta</v>
          </cell>
        </row>
        <row r="2082">
          <cell r="A2082" t="str">
            <v>2.3.1.02.03.027</v>
          </cell>
          <cell r="G2082" t="str">
            <v>Partida alimentación</v>
          </cell>
        </row>
        <row r="2083">
          <cell r="A2083" t="str">
            <v>2.3.1.02.03.028</v>
          </cell>
          <cell r="G2083" t="str">
            <v>Partida alimentación orden público y cobertura de fronteras</v>
          </cell>
        </row>
        <row r="2084">
          <cell r="A2084" t="str">
            <v>2.3.1.02.03.029</v>
          </cell>
          <cell r="G2084" t="str">
            <v>Bonificación de actividad judicial</v>
          </cell>
        </row>
        <row r="2085">
          <cell r="A2085" t="str">
            <v>2.3.1.02.03.030</v>
          </cell>
          <cell r="G2085" t="str">
            <v>Bonificación de dirección</v>
          </cell>
        </row>
        <row r="2086">
          <cell r="A2086" t="str">
            <v>2.3.1.02.03.031</v>
          </cell>
          <cell r="G2086" t="str">
            <v>Bonificación especial personal secuestrado</v>
          </cell>
        </row>
        <row r="2087">
          <cell r="A2087" t="str">
            <v>2.3.1.02.03.032</v>
          </cell>
          <cell r="G2087" t="str">
            <v>Prima de traslado</v>
          </cell>
        </row>
        <row r="2088">
          <cell r="A2088" t="str">
            <v>2.3.1.02.03.033</v>
          </cell>
          <cell r="G2088" t="str">
            <v>Alimentación alumnos</v>
          </cell>
        </row>
        <row r="2089">
          <cell r="A2089" t="str">
            <v>2.3.1.02.03.034</v>
          </cell>
          <cell r="G2089" t="str">
            <v>Bonificación alumnos</v>
          </cell>
        </row>
        <row r="2090">
          <cell r="A2090" t="str">
            <v>2.3.1.02.03.035</v>
          </cell>
          <cell r="G2090" t="str">
            <v>Subsidio familiar</v>
          </cell>
        </row>
        <row r="2091">
          <cell r="A2091" t="str">
            <v>2.3.1.02.03.036</v>
          </cell>
          <cell r="G2091" t="str">
            <v>Quinquenios</v>
          </cell>
        </row>
        <row r="2092">
          <cell r="A2092" t="str">
            <v>2.3.1.02.03.036.01</v>
          </cell>
          <cell r="H2092" t="str">
            <v xml:space="preserve">Beneficios a los empleados a corto plazo </v>
          </cell>
        </row>
        <row r="2093">
          <cell r="A2093" t="str">
            <v>2.3.1.02.03.036.02</v>
          </cell>
          <cell r="H2093" t="str">
            <v xml:space="preserve">Beneficios a los empleados a largo plazo </v>
          </cell>
        </row>
        <row r="2094">
          <cell r="A2094" t="str">
            <v>2.3.1.02.03.037</v>
          </cell>
          <cell r="G2094" t="str">
            <v>Incentivos laborales DIAN</v>
          </cell>
        </row>
        <row r="2095">
          <cell r="A2095" t="str">
            <v>2.3.1.02.03.038</v>
          </cell>
          <cell r="G2095" t="str">
            <v>Prima de seguridad</v>
          </cell>
        </row>
        <row r="2096">
          <cell r="A2096" t="str">
            <v>2.3.1.02.03.039</v>
          </cell>
          <cell r="G2096" t="str">
            <v>Prima de vigilantes instructores</v>
          </cell>
        </row>
        <row r="2097">
          <cell r="A2097" t="str">
            <v>2.3.1.02.03.040</v>
          </cell>
          <cell r="G2097" t="str">
            <v>Bonificación servicio militar</v>
          </cell>
        </row>
        <row r="2098">
          <cell r="A2098" t="str">
            <v>2.3.1.02.03.041</v>
          </cell>
          <cell r="G2098" t="str">
            <v>Bonificación por trabajo y servicios internos</v>
          </cell>
        </row>
        <row r="2099">
          <cell r="A2099" t="str">
            <v>2.3.1.02.03.042</v>
          </cell>
          <cell r="G2099" t="str">
            <v>Seguro de muerte en actividad</v>
          </cell>
        </row>
        <row r="2100">
          <cell r="A2100" t="str">
            <v>2.3.1.02.03.043</v>
          </cell>
          <cell r="G2100" t="str">
            <v>Prima de orden público</v>
          </cell>
        </row>
        <row r="2101">
          <cell r="A2101" t="str">
            <v>2.3.1.02.03.044</v>
          </cell>
          <cell r="G2101" t="str">
            <v>Prima secretarial</v>
          </cell>
        </row>
        <row r="2102">
          <cell r="A2102" t="str">
            <v>2.3.1.02.03.045</v>
          </cell>
          <cell r="G2102" t="str">
            <v>Bonificación para gastos personales del Batallón Guardia Presidencial y de los Batallones de Policía Militar</v>
          </cell>
        </row>
        <row r="2103">
          <cell r="A2103" t="str">
            <v>2.3.1.02.03.046</v>
          </cell>
          <cell r="G2103" t="str">
            <v>Bonos escolares y navideños</v>
          </cell>
        </row>
        <row r="2104">
          <cell r="A2104" t="str">
            <v>2.3.1.02.03.047</v>
          </cell>
          <cell r="G2104" t="str">
            <v>Bonificación edecanes</v>
          </cell>
        </row>
        <row r="2105">
          <cell r="A2105" t="str">
            <v>2.3.1.02.03.048</v>
          </cell>
          <cell r="G2105" t="str">
            <v>Prima de bucería</v>
          </cell>
        </row>
        <row r="2106">
          <cell r="A2106" t="str">
            <v>2.3.1.02.03.049</v>
          </cell>
          <cell r="G2106" t="str">
            <v>Prima comandos</v>
          </cell>
        </row>
        <row r="2107">
          <cell r="A2107" t="str">
            <v>2.3.1.02.03.050</v>
          </cell>
          <cell r="G2107" t="str">
            <v>Prima de Estado Mayor y academia superior</v>
          </cell>
        </row>
        <row r="2108">
          <cell r="A2108" t="str">
            <v>2.3.1.02.03.051</v>
          </cell>
          <cell r="G2108" t="str">
            <v>Prima submarinista</v>
          </cell>
        </row>
        <row r="2109">
          <cell r="A2109" t="str">
            <v>2.3.1.02.03.052</v>
          </cell>
          <cell r="G2109" t="str">
            <v>Prima de salto</v>
          </cell>
        </row>
        <row r="2110">
          <cell r="A2110" t="str">
            <v>2.3.1.02.03.053</v>
          </cell>
          <cell r="G2110" t="str">
            <v>Prima de vuelo</v>
          </cell>
        </row>
        <row r="2111">
          <cell r="A2111" t="str">
            <v>2.3.1.02.03.054</v>
          </cell>
          <cell r="G2111" t="str">
            <v>Prima especialista</v>
          </cell>
        </row>
        <row r="2112">
          <cell r="A2112" t="str">
            <v>2.3.1.02.03.055</v>
          </cell>
          <cell r="G2112" t="str">
            <v>Prima oficiales superiores</v>
          </cell>
        </row>
        <row r="2113">
          <cell r="A2113" t="str">
            <v>2.3.1.02.03.056</v>
          </cell>
          <cell r="G2113" t="str">
            <v>Prima cuerpo administrativo</v>
          </cell>
        </row>
        <row r="2114">
          <cell r="A2114" t="str">
            <v>2.3.1.02.03.057</v>
          </cell>
          <cell r="G2114" t="str">
            <v>Bonificación aeronáutica</v>
          </cell>
        </row>
        <row r="2115">
          <cell r="A2115" t="str">
            <v>2.3.1.02.03.058</v>
          </cell>
          <cell r="G2115" t="str">
            <v>Prima de productividad</v>
          </cell>
        </row>
        <row r="2116">
          <cell r="A2116" t="str">
            <v>2.3.1.02.03.059</v>
          </cell>
          <cell r="G2116" t="str">
            <v>Bonificación judicial</v>
          </cell>
        </row>
        <row r="2117">
          <cell r="A2117" t="str">
            <v>2.3.1.02.03.060</v>
          </cell>
          <cell r="G2117" t="str">
            <v>Bonificación por servicios de protección y vigilancia</v>
          </cell>
        </row>
        <row r="2118">
          <cell r="A2118" t="str">
            <v>2.3.1.02.03.061</v>
          </cell>
          <cell r="G2118" t="str">
            <v>Prima mensual oficiales y suboficiales</v>
          </cell>
        </row>
        <row r="2119">
          <cell r="A2119" t="str">
            <v>2.3.1.02.03.062</v>
          </cell>
          <cell r="G2119" t="str">
            <v>Apoyo de sostenimiento aprendices SENA</v>
          </cell>
        </row>
        <row r="2120">
          <cell r="A2120" t="str">
            <v>2.3.1.02.03.063</v>
          </cell>
          <cell r="G2120" t="str">
            <v>Remuneración profesores militares</v>
          </cell>
        </row>
        <row r="2121">
          <cell r="A2121" t="str">
            <v>2.3.1.02.03.064</v>
          </cell>
          <cell r="G2121" t="str">
            <v>Prima por dependientes</v>
          </cell>
        </row>
        <row r="2122">
          <cell r="A2122" t="str">
            <v>2.3.1.02.03.065</v>
          </cell>
          <cell r="G2122" t="str">
            <v>Prima de matrimonio</v>
          </cell>
        </row>
        <row r="2123">
          <cell r="A2123" t="str">
            <v>2.3.1.02.03.066</v>
          </cell>
          <cell r="G2123" t="str">
            <v>Prima de nacimiento</v>
          </cell>
        </row>
        <row r="2124">
          <cell r="A2124" t="str">
            <v>2.3.1.02.03.067</v>
          </cell>
          <cell r="G2124" t="str">
            <v>Prima semestral</v>
          </cell>
        </row>
        <row r="2125">
          <cell r="A2125" t="str">
            <v>2.3.1.02.03.068</v>
          </cell>
          <cell r="G2125" t="str">
            <v>Prima de actividad</v>
          </cell>
        </row>
        <row r="2126">
          <cell r="A2126" t="str">
            <v>2.3.1.02.03.069</v>
          </cell>
          <cell r="G2126" t="str">
            <v>Gastos de representación</v>
          </cell>
        </row>
        <row r="2127">
          <cell r="A2127" t="str">
            <v>2.3.1.02.03.070</v>
          </cell>
          <cell r="G2127" t="str">
            <v>Subsidio de anteojos</v>
          </cell>
        </row>
        <row r="2128">
          <cell r="A2128" t="str">
            <v>2.3.1.02.03.071</v>
          </cell>
          <cell r="G2128" t="str">
            <v>Remuneración adicional de antiguos territorios nacionales</v>
          </cell>
        </row>
        <row r="2129">
          <cell r="A2129" t="str">
            <v>2.3.1.02.03.072</v>
          </cell>
          <cell r="G2129" t="str">
            <v>Prima de alimentación</v>
          </cell>
        </row>
        <row r="2130">
          <cell r="A2130" t="str">
            <v>2.3.1.02.03.073</v>
          </cell>
          <cell r="G2130" t="str">
            <v>Viáticos y menaje de funcionarios del servicio exterior</v>
          </cell>
        </row>
        <row r="2131">
          <cell r="A2131" t="str">
            <v>2.3.1.02.03.074</v>
          </cell>
          <cell r="G2131" t="str">
            <v>Prima de localización</v>
          </cell>
        </row>
        <row r="2132">
          <cell r="A2132" t="str">
            <v>2.3.1.02.03.075</v>
          </cell>
          <cell r="G2132" t="str">
            <v>Subvención de transporte</v>
          </cell>
        </row>
        <row r="2133">
          <cell r="A2133" t="str">
            <v>2.3.1.02.03.076</v>
          </cell>
          <cell r="G2133" t="str">
            <v>Auxilio de movilización</v>
          </cell>
        </row>
        <row r="2134">
          <cell r="A2134" t="str">
            <v>2.3.1.02.03.077</v>
          </cell>
          <cell r="G2134" t="str">
            <v>Prima mensual</v>
          </cell>
        </row>
        <row r="2135">
          <cell r="A2135" t="str">
            <v>2.3.1.02.03.078</v>
          </cell>
          <cell r="G2135" t="str">
            <v>Partida especial de gastos de viaje</v>
          </cell>
        </row>
        <row r="2136">
          <cell r="A2136" t="str">
            <v>2.3.1.02.03.079</v>
          </cell>
          <cell r="G2136" t="str">
            <v>Auxilio especial de transporte</v>
          </cell>
        </row>
        <row r="2137">
          <cell r="A2137" t="str">
            <v>2.3.1.02.03.080</v>
          </cell>
          <cell r="G2137" t="str">
            <v>Bonificación por compensación</v>
          </cell>
        </row>
        <row r="2138">
          <cell r="A2138" t="str">
            <v>2.3.1.02.03.081</v>
          </cell>
          <cell r="G2138" t="str">
            <v>Prima especial de servicios</v>
          </cell>
        </row>
        <row r="2139">
          <cell r="A2139" t="str">
            <v>2.3.1.02.03.082</v>
          </cell>
          <cell r="G2139" t="str">
            <v>Prima especial Art. 14 Ley 4 de 1992</v>
          </cell>
        </row>
        <row r="2140">
          <cell r="A2140" t="str">
            <v>2.3.1.02.03.083</v>
          </cell>
          <cell r="G2140" t="str">
            <v>Prima de carabinero</v>
          </cell>
        </row>
        <row r="2141">
          <cell r="A2141" t="str">
            <v>2.3.1.02.04</v>
          </cell>
          <cell r="F2141" t="str">
            <v>Otros gastos de personal - distribución previo concepto DGPPN</v>
          </cell>
        </row>
        <row r="2142">
          <cell r="A2142" t="str">
            <v>2.3.1.02.04.001</v>
          </cell>
          <cell r="G2142" t="str">
            <v>Otros gastos de personal - previo concepto DGPPN</v>
          </cell>
        </row>
        <row r="2143">
          <cell r="A2143" t="str">
            <v>2.3.2</v>
          </cell>
          <cell r="D2143" t="str">
            <v>Adquisición de bienes y servicios</v>
          </cell>
        </row>
        <row r="2144">
          <cell r="A2144" t="str">
            <v>2.3.2.01</v>
          </cell>
          <cell r="E2144" t="str">
            <v>Adquisición de activos no financieros</v>
          </cell>
        </row>
        <row r="2145">
          <cell r="A2145" t="str">
            <v>2.3.2.01.01</v>
          </cell>
          <cell r="F2145" t="str">
            <v>Activos fijos</v>
          </cell>
        </row>
        <row r="2146">
          <cell r="A2146" t="str">
            <v>2.3.2.01.01.001</v>
          </cell>
          <cell r="G2146" t="str">
            <v>Edificaciones y estructuras</v>
          </cell>
        </row>
        <row r="2147">
          <cell r="A2147" t="str">
            <v>2.3.2.01.01.001.01</v>
          </cell>
          <cell r="H2147" t="str">
            <v>Viviendas</v>
          </cell>
        </row>
        <row r="2148">
          <cell r="A2148" t="str">
            <v>2.3.2.01.01.001.01.01</v>
          </cell>
          <cell r="I2148" t="str">
            <v>Edificios utilizados para residencia</v>
          </cell>
        </row>
        <row r="2149">
          <cell r="A2149" t="str">
            <v>2.3.2.01.01.001.01.02</v>
          </cell>
          <cell r="I2149" t="str">
            <v xml:space="preserve">Casas flotantes </v>
          </cell>
        </row>
        <row r="2150">
          <cell r="A2150" t="str">
            <v>2.3.2.01.01.001.01.03</v>
          </cell>
          <cell r="I2150" t="str">
            <v xml:space="preserve">Barcazas </v>
          </cell>
        </row>
        <row r="2151">
          <cell r="A2151" t="str">
            <v>2.3.2.01.01.001.01.04</v>
          </cell>
          <cell r="I2151" t="str">
            <v>Viviendas móviles</v>
          </cell>
        </row>
        <row r="2152">
          <cell r="A2152" t="str">
            <v>2.3.2.01.01.001.01.05</v>
          </cell>
          <cell r="I2152" t="str">
            <v>Coches habitación</v>
          </cell>
        </row>
        <row r="2153">
          <cell r="A2153" t="str">
            <v>2.3.2.01.01.001.01.06</v>
          </cell>
          <cell r="I2153" t="str">
            <v>Monumentos públicos considerados principalmente como viviendas</v>
          </cell>
        </row>
        <row r="2154">
          <cell r="A2154" t="str">
            <v>2.3.2.01.01.001.01.07</v>
          </cell>
          <cell r="I2154" t="str">
            <v>Viviendas para personal militar</v>
          </cell>
        </row>
        <row r="2155">
          <cell r="A2155" t="str">
            <v>2.3.2.01.01.001.01.08</v>
          </cell>
          <cell r="I2155" t="str">
            <v xml:space="preserve">Construcciones prefabricadas </v>
          </cell>
        </row>
        <row r="2156">
          <cell r="A2156" t="str">
            <v>2.3.2.01.01.001.01.09</v>
          </cell>
          <cell r="I2156" t="str">
            <v>Otros edificios utilizados como residencia</v>
          </cell>
        </row>
        <row r="2157">
          <cell r="A2157" t="str">
            <v>2.3.2.01.01.001.02</v>
          </cell>
          <cell r="H2157" t="str">
            <v>Edificaciones distintas a viviendas</v>
          </cell>
        </row>
        <row r="2158">
          <cell r="A2158" t="str">
            <v>2.3.2.01.01.001.02.01</v>
          </cell>
          <cell r="I2158" t="str">
            <v>Monumentos públicos no residenciales</v>
          </cell>
        </row>
        <row r="2159">
          <cell r="A2159" t="str">
            <v>2.3.2.01.01.001.02.02</v>
          </cell>
          <cell r="I2159" t="str">
            <v>Edificios industriales</v>
          </cell>
        </row>
        <row r="2160">
          <cell r="A2160" t="str">
            <v>2.3.2.01.01.001.02.03</v>
          </cell>
          <cell r="I2160" t="str">
            <v>Edificios comerciales</v>
          </cell>
        </row>
        <row r="2161">
          <cell r="A2161" t="str">
            <v>2.3.2.01.01.001.02.04</v>
          </cell>
          <cell r="I2161" t="str">
            <v>Edificios públicos de entretenimiento</v>
          </cell>
        </row>
        <row r="2162">
          <cell r="A2162" t="str">
            <v>2.3.2.01.01.001.02.05</v>
          </cell>
          <cell r="I2162" t="str">
            <v>Edificios de hoteles</v>
          </cell>
        </row>
        <row r="2163">
          <cell r="A2163" t="str">
            <v>2.3.2.01.01.001.02.06</v>
          </cell>
          <cell r="I2163" t="str">
            <v>Restaurantes</v>
          </cell>
        </row>
        <row r="2164">
          <cell r="A2164" t="str">
            <v>2.3.2.01.01.001.02.07</v>
          </cell>
          <cell r="I2164" t="str">
            <v>Edificios educativos</v>
          </cell>
        </row>
        <row r="2165">
          <cell r="A2165" t="str">
            <v>2.3.2.01.01.001.02.08</v>
          </cell>
          <cell r="I2165" t="str">
            <v>Edificios relacionados con salud</v>
          </cell>
        </row>
        <row r="2166">
          <cell r="A2166" t="str">
            <v>2.3.2.01.01.001.02.09</v>
          </cell>
          <cell r="I2166" t="str">
            <v>Prisiones</v>
          </cell>
        </row>
        <row r="2167">
          <cell r="A2167" t="str">
            <v>2.3.2.01.01.001.02.10</v>
          </cell>
          <cell r="I2167" t="str">
            <v>Edificios y estructuras para fines militares</v>
          </cell>
        </row>
        <row r="2168">
          <cell r="A2168" t="str">
            <v>2.3.2.01.01.001.02.11</v>
          </cell>
          <cell r="I2168" t="str">
            <v>Instalaciones recreativas</v>
          </cell>
        </row>
        <row r="2169">
          <cell r="A2169" t="str">
            <v>2.3.2.01.01.001.02.12</v>
          </cell>
          <cell r="I2169" t="str">
            <v>Centros de convenciones y congresos</v>
          </cell>
        </row>
        <row r="2170">
          <cell r="A2170" t="str">
            <v>2.3.2.01.01.001.02.13</v>
          </cell>
          <cell r="I2170" t="str">
            <v>Edificios agrícolas no residenciales</v>
          </cell>
        </row>
        <row r="2171">
          <cell r="A2171" t="str">
            <v>2.3.2.01.01.001.02.14</v>
          </cell>
          <cell r="I2171" t="str">
            <v>Otros edificios no residenciales</v>
          </cell>
        </row>
        <row r="2172">
          <cell r="A2172" t="str">
            <v>2.3.2.01.01.001.03</v>
          </cell>
          <cell r="H2172" t="str">
            <v>Otras estructuras</v>
          </cell>
        </row>
        <row r="2173">
          <cell r="A2173" t="str">
            <v>2.3.2.01.01.001.03.01</v>
          </cell>
          <cell r="I2173" t="str">
            <v xml:space="preserve">Monumentos públicos </v>
          </cell>
        </row>
        <row r="2174">
          <cell r="A2174" t="str">
            <v>2.3.2.01.01.001.03.02</v>
          </cell>
          <cell r="I2174" t="str">
            <v>Autopistas, carreteras, calles</v>
          </cell>
        </row>
        <row r="2175">
          <cell r="A2175" t="str">
            <v>2.3.2.01.01.001.03.03</v>
          </cell>
          <cell r="I2175" t="str">
            <v>Ferrocarriles</v>
          </cell>
        </row>
        <row r="2176">
          <cell r="A2176" t="str">
            <v>2.3.2.01.01.001.03.04</v>
          </cell>
          <cell r="I2176" t="str">
            <v>Pistas de aterrizaje</v>
          </cell>
        </row>
        <row r="2177">
          <cell r="A2177" t="str">
            <v>2.3.2.01.01.001.03.05</v>
          </cell>
          <cell r="I2177" t="str">
            <v>Puentes</v>
          </cell>
        </row>
        <row r="2178">
          <cell r="A2178" t="str">
            <v>2.3.2.01.01.001.03.06</v>
          </cell>
          <cell r="I2178" t="str">
            <v>Carreteras elevadas</v>
          </cell>
        </row>
        <row r="2179">
          <cell r="A2179" t="str">
            <v>2.3.2.01.01.001.03.07</v>
          </cell>
          <cell r="I2179" t="str">
            <v>Túneles</v>
          </cell>
        </row>
        <row r="2180">
          <cell r="A2180" t="str">
            <v>2.3.2.01.01.001.03.08</v>
          </cell>
          <cell r="I2180" t="str">
            <v>Acueductos y otros conductos de suministros de aguas, excepto gasoductos</v>
          </cell>
        </row>
        <row r="2181">
          <cell r="A2181" t="str">
            <v>2.3.2.01.01.001.03.09</v>
          </cell>
          <cell r="I2181" t="str">
            <v>Puertos, vías navegables e instalaciones conexas</v>
          </cell>
        </row>
        <row r="2182">
          <cell r="A2182" t="str">
            <v>2.3.2.01.01.001.03.10</v>
          </cell>
          <cell r="I2182" t="str">
            <v>Represas</v>
          </cell>
        </row>
        <row r="2183">
          <cell r="A2183" t="str">
            <v>2.3.2.01.01.001.03.11</v>
          </cell>
          <cell r="I2183" t="str">
            <v>Sistemas de riego y obras hidráulicas</v>
          </cell>
        </row>
        <row r="2184">
          <cell r="A2184" t="str">
            <v>2.3.2.01.01.001.03.12</v>
          </cell>
          <cell r="I2184" t="str">
            <v>Tuberías de larga distancia</v>
          </cell>
        </row>
        <row r="2185">
          <cell r="A2185" t="str">
            <v>2.3.2.01.01.001.03.13</v>
          </cell>
          <cell r="I2185" t="str">
            <v>Obras para la comunicación de larga distancia y las líneas eléctricas (cables)</v>
          </cell>
        </row>
        <row r="2186">
          <cell r="A2186" t="str">
            <v>2.3.2.01.01.001.03.14</v>
          </cell>
          <cell r="I2186" t="str">
            <v>Gasoductos y oleoductos</v>
          </cell>
        </row>
        <row r="2187">
          <cell r="A2187" t="str">
            <v>2.3.2.01.01.001.03.15</v>
          </cell>
          <cell r="I2187" t="str">
            <v>Cables locales y obras conexas</v>
          </cell>
        </row>
        <row r="2188">
          <cell r="A2188" t="str">
            <v>2.3.2.01.01.001.03.16</v>
          </cell>
          <cell r="I2188" t="str">
            <v>Alcantarillas y plantas de tratamiento de agua</v>
          </cell>
        </row>
        <row r="2189">
          <cell r="A2189" t="str">
            <v>2.3.2.01.01.001.03.17</v>
          </cell>
          <cell r="I2189" t="str">
            <v>Construcciones en minas y plantas industriales</v>
          </cell>
        </row>
        <row r="2190">
          <cell r="A2190" t="str">
            <v>2.3.2.01.01.001.03.18</v>
          </cell>
          <cell r="I2190" t="str">
            <v>Construcciones deportivas al aire libre</v>
          </cell>
        </row>
        <row r="2191">
          <cell r="A2191" t="str">
            <v>2.3.2.01.01.001.03.19</v>
          </cell>
          <cell r="I2191" t="str">
            <v>Otras obras de ingeniería civil</v>
          </cell>
        </row>
        <row r="2192">
          <cell r="A2192" t="str">
            <v>2.3.2.01.01.001.04</v>
          </cell>
          <cell r="H2192" t="str">
            <v>Mejoras de tierras y terrenos</v>
          </cell>
        </row>
        <row r="2193">
          <cell r="A2193" t="str">
            <v>2.3.2.01.01.002</v>
          </cell>
          <cell r="G2193" t="str">
            <v>Sistemas de armamento</v>
          </cell>
        </row>
        <row r="2194">
          <cell r="A2194" t="str">
            <v>2.3.2.01.01.002.01</v>
          </cell>
          <cell r="H2194" t="str">
            <v>Buques de guerra</v>
          </cell>
        </row>
        <row r="2195">
          <cell r="A2195" t="str">
            <v>2.3.2.01.01.002.02</v>
          </cell>
          <cell r="H2195" t="str">
            <v>Submarinos</v>
          </cell>
        </row>
        <row r="2196">
          <cell r="A2196" t="str">
            <v>2.3.2.01.01.002.03</v>
          </cell>
          <cell r="H2196" t="str">
            <v>Aeronaves militares</v>
          </cell>
        </row>
        <row r="2197">
          <cell r="A2197" t="str">
            <v>2.3.2.01.01.002.04</v>
          </cell>
          <cell r="H2197" t="str">
            <v>Tanques</v>
          </cell>
        </row>
        <row r="2198">
          <cell r="A2198" t="str">
            <v>2.3.2.01.01.002.05</v>
          </cell>
          <cell r="H2198" t="str">
            <v>Dispositivos de transporte</v>
          </cell>
        </row>
        <row r="2199">
          <cell r="A2199" t="str">
            <v>2.3.2.01.01.002.06</v>
          </cell>
          <cell r="H2199" t="str">
            <v>Lanzamisiles</v>
          </cell>
        </row>
        <row r="2200">
          <cell r="A2200" t="str">
            <v>2.3.2.01.01.002.07</v>
          </cell>
          <cell r="H2200" t="str">
            <v>Otros sistemas de armamentos</v>
          </cell>
        </row>
        <row r="2201">
          <cell r="A2201" t="str">
            <v>2.3.2.01.01.003</v>
          </cell>
          <cell r="G2201" t="str">
            <v>Maquinaria y equipo</v>
          </cell>
        </row>
        <row r="2202">
          <cell r="A2202" t="str">
            <v>2.3.2.01.01.003.01</v>
          </cell>
          <cell r="H2202" t="str">
            <v>Maquinaria para uso general</v>
          </cell>
        </row>
        <row r="2203">
          <cell r="A2203" t="str">
            <v>2.3.2.01.01.003.01.01</v>
          </cell>
          <cell r="I2203" t="str">
            <v>Motores y turbinas y sus partes</v>
          </cell>
        </row>
        <row r="2204">
          <cell r="A2204" t="str">
            <v>2.3.2.01.01.003.01.02</v>
          </cell>
          <cell r="I2204" t="str">
            <v>Bombas, compresores, motores de fuerza hidráulica y motores de potencia neumática y válvulas y sus partes y piezas</v>
          </cell>
        </row>
        <row r="2205">
          <cell r="A2205" t="str">
            <v>2.3.2.01.01.003.01.03</v>
          </cell>
          <cell r="I2205" t="str">
            <v>Cojines, engranajes, ruedas de ficción y elementos de transmisión y sus partes y piezas</v>
          </cell>
        </row>
        <row r="2206">
          <cell r="A2206" t="str">
            <v>2.3.2.01.01.003.01.04</v>
          </cell>
          <cell r="I2206" t="str">
            <v>Hornos y quemadores para alimentación de hogares y sus partes y piezas</v>
          </cell>
        </row>
        <row r="2207">
          <cell r="A2207" t="str">
            <v>2.3.2.01.01.003.01.05</v>
          </cell>
          <cell r="I2207" t="str">
            <v>Equipos de elevación y manipulación y sus partes y piezas</v>
          </cell>
        </row>
        <row r="2208">
          <cell r="A2208" t="str">
            <v>2.3.2.01.01.003.01.06</v>
          </cell>
          <cell r="I2208" t="str">
            <v>Otras máquinas para usos generales y sus partes y piezas</v>
          </cell>
        </row>
        <row r="2209">
          <cell r="A2209" t="str">
            <v>2.3.2.01.01.003.02</v>
          </cell>
          <cell r="H2209" t="str">
            <v>Maquinaria para usos especiales</v>
          </cell>
        </row>
        <row r="2210">
          <cell r="A2210" t="str">
            <v>2.3.2.01.01.003.02.01</v>
          </cell>
          <cell r="I2210" t="str">
            <v>Maquinaria agropecuaria o silvícola y sus partes y piezas</v>
          </cell>
        </row>
        <row r="2211">
          <cell r="A2211" t="str">
            <v>2.3.2.01.01.003.02.02</v>
          </cell>
          <cell r="I2211" t="str">
            <v>Máquinas herramientas y sus partes, piezas y accesorios</v>
          </cell>
        </row>
        <row r="2212">
          <cell r="A2212" t="str">
            <v>2.3.2.01.01.003.02.03</v>
          </cell>
          <cell r="I2212" t="str">
            <v>Maquinaria para la industria metalúrgica y sus partes y piezas</v>
          </cell>
        </row>
        <row r="2213">
          <cell r="A2213" t="str">
            <v>2.3.2.01.01.003.02.04</v>
          </cell>
          <cell r="I2213" t="str">
            <v>Maquinaria para la minería, la explotación de canteras y la construcción y sus partes y piezas</v>
          </cell>
        </row>
        <row r="2214">
          <cell r="A2214" t="str">
            <v>2.3.2.01.01.003.02.05</v>
          </cell>
          <cell r="I2214" t="str">
            <v>Maquinaria para la elaboración de alimentos, bebidas y tabaco, y sus partes y piezas</v>
          </cell>
        </row>
        <row r="2215">
          <cell r="A2215" t="str">
            <v>2.3.2.01.01.003.02.06</v>
          </cell>
          <cell r="I2215" t="str">
            <v>Maquinaria para la fabricación de textiles, prendas de vestir y artículos de cuero, y sus partes y piezas</v>
          </cell>
        </row>
        <row r="2216">
          <cell r="A2216" t="str">
            <v>2.3.2.01.01.003.02.07</v>
          </cell>
          <cell r="I2216" t="str">
            <v>Aparatos de uso doméstico y sus partes y piezas</v>
          </cell>
        </row>
        <row r="2217">
          <cell r="A2217" t="str">
            <v>2.3.2.01.01.003.02.08</v>
          </cell>
          <cell r="I2217" t="str">
            <v>Otra maquinaria para usos especiales y sus partes y piezas</v>
          </cell>
        </row>
        <row r="2218">
          <cell r="A2218" t="str">
            <v>2.3.2.01.01.003.03</v>
          </cell>
          <cell r="H2218" t="str">
            <v>Maquinaria de oficina, contabilidad e informática</v>
          </cell>
        </row>
        <row r="2219">
          <cell r="A2219" t="str">
            <v>2.3.2.01.01.003.03.01</v>
          </cell>
          <cell r="I2219" t="str">
            <v>Máquinas para oficina y contabilidad, y sus partes y accesorios</v>
          </cell>
        </row>
        <row r="2220">
          <cell r="A2220" t="str">
            <v>2.3.2.01.01.003.03.02</v>
          </cell>
          <cell r="I2220" t="str">
            <v>Maquinaria de informática y sus partes, piezas y accesorios</v>
          </cell>
        </row>
        <row r="2221">
          <cell r="A2221" t="str">
            <v>2.3.2.01.01.003.04</v>
          </cell>
          <cell r="H2221" t="str">
            <v>Maquinaria y aparatos eléctricos</v>
          </cell>
        </row>
        <row r="2222">
          <cell r="A2222" t="str">
            <v>2.3.2.01.01.003.04.01</v>
          </cell>
          <cell r="I2222" t="str">
            <v>Motores, generadores y transformadores eléctricos y sus partes y piezas</v>
          </cell>
        </row>
        <row r="2223">
          <cell r="A2223" t="str">
            <v>2.3.2.01.01.003.04.02</v>
          </cell>
          <cell r="I2223" t="str">
            <v>Aparatos de control eléctrico y distribución de electricidad y sus partes y piezas</v>
          </cell>
        </row>
        <row r="2224">
          <cell r="A2224" t="str">
            <v>2.3.2.01.01.003.04.03</v>
          </cell>
          <cell r="I2224" t="str">
            <v>Hilos y cables aislados; cable de fibra óptica</v>
          </cell>
        </row>
        <row r="2225">
          <cell r="A2225" t="str">
            <v>2.3.2.01.01.003.04.04</v>
          </cell>
          <cell r="I2225" t="str">
            <v>Acumuladores, pilas y baterías primarias y sus partes y piezas</v>
          </cell>
        </row>
        <row r="2226">
          <cell r="A2226" t="str">
            <v>2.3.2.01.01.003.04.05</v>
          </cell>
          <cell r="I2226" t="str">
            <v>Lámparas eléctricas de incandescencia o descarga; lámparas de arco, equipo para alumbrado eléctrico; sus partes y piezas</v>
          </cell>
        </row>
        <row r="2227">
          <cell r="A2227" t="str">
            <v>2.3.2.01.01.003.04.06</v>
          </cell>
          <cell r="I2227" t="str">
            <v>Otro equipo eléctrico y sus partes y piezas</v>
          </cell>
        </row>
        <row r="2228">
          <cell r="A2228" t="str">
            <v>2.3.2.01.01.003.05</v>
          </cell>
          <cell r="H2228" t="str">
            <v>Equipo y aparatos de radio, televisión y comunicaciones</v>
          </cell>
        </row>
        <row r="2229">
          <cell r="A2229" t="str">
            <v>2.3.2.01.01.003.05.01</v>
          </cell>
          <cell r="I2229" t="str">
            <v>Válvulas y tubos electrónicos; componentes electrónicos; sus partes y piezas</v>
          </cell>
        </row>
        <row r="2230">
          <cell r="A2230" t="str">
            <v>2.3.2.01.01.003.05.02</v>
          </cell>
          <cell r="I2230" t="str">
            <v>Aparatos transmisores de televisión y radio; televisión, video y cámaras digitales; teléfonos</v>
          </cell>
        </row>
        <row r="2231">
          <cell r="A2231" t="str">
            <v>2.3.2.01.01.003.05.03</v>
          </cell>
          <cell r="I2231" t="str">
            <v>Radiorreceptores y receptores de televisión; aparatos para la grabación y reproducción de sonido y video; micrófonos, altavoces, amplificadores, etc.</v>
          </cell>
        </row>
        <row r="2232">
          <cell r="A2232" t="str">
            <v>2.3.2.01.01.003.05.04</v>
          </cell>
          <cell r="I2232" t="str">
            <v>Partes y piezas de los productos de las clases 4721 a 4733 y 4822</v>
          </cell>
        </row>
        <row r="2233">
          <cell r="A2233" t="str">
            <v>2.3.2.01.01.003.05.05</v>
          </cell>
          <cell r="I2233" t="str">
            <v>Discos, cintas, dispositivos de almacenamiento en estado sólido no volátiles y otros medios, no grabados</v>
          </cell>
        </row>
        <row r="2234">
          <cell r="A2234" t="str">
            <v>2.3.2.01.01.003.05.06</v>
          </cell>
          <cell r="I2234" t="str">
            <v>Grabaciones de audio, video y otros discos, cintas y otros medios físicos</v>
          </cell>
        </row>
        <row r="2235">
          <cell r="A2235" t="str">
            <v>2.3.2.01.01.003.05.07</v>
          </cell>
          <cell r="I2235" t="str">
            <v>Tarjetas con bandas magnéticas o plaquetas (chip)</v>
          </cell>
        </row>
        <row r="2236">
          <cell r="A2236" t="str">
            <v>2.3.2.01.01.003.06</v>
          </cell>
          <cell r="H2236" t="str">
            <v>Aparatos médicos, instrumentos ópticos y de precisión, relojes</v>
          </cell>
        </row>
        <row r="2237">
          <cell r="A2237" t="str">
            <v>2.3.2.01.01.003.06.01</v>
          </cell>
          <cell r="I2237" t="str">
            <v>Aparatos médicos y quirúrgicos y aparatos ortésicos y protésicos</v>
          </cell>
        </row>
        <row r="2238">
          <cell r="A2238" t="str">
            <v>2.3.2.01.01.003.06.02</v>
          </cell>
          <cell r="I2238" t="str">
            <v>Instrumentos y aparatos de medición, verificación, análisis, de navegación y para otros fines (excepto instrumentos ópticos); instrumentos de control de procesos industriales, sus partes, piezas y accesorios</v>
          </cell>
        </row>
        <row r="2239">
          <cell r="A2239" t="str">
            <v>2.3.2.01.01.003.06.03</v>
          </cell>
          <cell r="I2239" t="str">
            <v>Instrumentos ópticos y equipo fotográfico; partes, piezas y accesorios</v>
          </cell>
        </row>
        <row r="2240">
          <cell r="A2240" t="str">
            <v>2.3.2.01.01.003.06.04</v>
          </cell>
          <cell r="I2240" t="str">
            <v>Relojes y sus partes y piezas</v>
          </cell>
        </row>
        <row r="2241">
          <cell r="A2241" t="str">
            <v>2.3.2.01.01.003.07</v>
          </cell>
          <cell r="H2241" t="str">
            <v>Equipo de transporte</v>
          </cell>
        </row>
        <row r="2242">
          <cell r="A2242" t="str">
            <v>2.3.2.01.01.003.07.01</v>
          </cell>
          <cell r="I2242" t="str">
            <v>Vehículos automotores, remolques y semirremolques; y sus partes, piezas y accesorios</v>
          </cell>
        </row>
        <row r="2243">
          <cell r="A2243" t="str">
            <v>2.3.2.01.01.003.07.02</v>
          </cell>
          <cell r="I2243" t="str">
            <v>Carrocerías (incluso cabinas) para vehículos automotores; remolques y semirremolques; y sus partes, piezas y accesorios</v>
          </cell>
        </row>
        <row r="2244">
          <cell r="A2244" t="str">
            <v>2.3.2.01.01.003.07.03</v>
          </cell>
          <cell r="I2244" t="str">
            <v>Buques</v>
          </cell>
        </row>
        <row r="2245">
          <cell r="A2245" t="str">
            <v>2.3.2.01.01.003.07.04</v>
          </cell>
          <cell r="I2245" t="str">
            <v>Embarcaciones para deportes y recreo</v>
          </cell>
        </row>
        <row r="2246">
          <cell r="A2246" t="str">
            <v>2.3.2.01.01.003.07.05</v>
          </cell>
          <cell r="I2246" t="str">
            <v>Locomotoras y material rodante de ferrocarril y tranvía, y sus partes y piezas</v>
          </cell>
        </row>
        <row r="2247">
          <cell r="A2247" t="str">
            <v>2.3.2.01.01.003.07.06</v>
          </cell>
          <cell r="I2247" t="str">
            <v>Aeronaves y naves espaciales, y sus partes y piezas</v>
          </cell>
        </row>
        <row r="2248">
          <cell r="A2248" t="str">
            <v>2.3.2.01.01.003.07.07</v>
          </cell>
          <cell r="I2248" t="str">
            <v>Otro equipo de transporte, y sus partes y piezas</v>
          </cell>
        </row>
        <row r="2249">
          <cell r="A2249" t="str">
            <v>2.3.2.01.01.003.07.07.01</v>
          </cell>
        </row>
        <row r="2250">
          <cell r="A2250" t="str">
            <v>2.3.2.01.01.003.07.07.02</v>
          </cell>
        </row>
        <row r="2251">
          <cell r="A2251" t="str">
            <v>2.3.2.01.01.003.07.07.03</v>
          </cell>
        </row>
        <row r="2252">
          <cell r="A2252" t="str">
            <v>2.3.2.01.01.003.07.07.04</v>
          </cell>
        </row>
        <row r="2253">
          <cell r="A2253" t="str">
            <v>2.3.2.01.01.003.08</v>
          </cell>
          <cell r="H2253" t="str">
            <v>Equipo militar y policía</v>
          </cell>
        </row>
        <row r="2254">
          <cell r="A2254" t="str">
            <v>2.3.2.01.01.003.08.01</v>
          </cell>
          <cell r="I2254" t="str">
            <v>Armas</v>
          </cell>
        </row>
        <row r="2255">
          <cell r="A2255" t="str">
            <v>2.3.2.01.01.003.08.02</v>
          </cell>
          <cell r="I2255" t="str">
            <v>Equipo de alojamiento y campaña</v>
          </cell>
        </row>
        <row r="2256">
          <cell r="A2256" t="str">
            <v>2.3.2.01.01.003.08.03</v>
          </cell>
          <cell r="I2256" t="str">
            <v>Equipo de inteligencia</v>
          </cell>
        </row>
        <row r="2257">
          <cell r="A2257" t="str">
            <v>2.3.2.01.01.003.08.04</v>
          </cell>
          <cell r="I2257" t="str">
            <v>Equipo militar y de seguridad</v>
          </cell>
        </row>
        <row r="2258">
          <cell r="A2258" t="str">
            <v>2.3.2.01.01.003.08.05</v>
          </cell>
          <cell r="I2258" t="str">
            <v>Equipo policía judicial</v>
          </cell>
        </row>
        <row r="2259">
          <cell r="A2259" t="str">
            <v>2.3.2.01.01.003.08.06</v>
          </cell>
          <cell r="I2259" t="str">
            <v>Equipo antimotines</v>
          </cell>
        </row>
        <row r="2260">
          <cell r="A2260" t="str">
            <v>2.3.2.01.01.003.08.07</v>
          </cell>
          <cell r="I2260" t="str">
            <v>Otros equipos</v>
          </cell>
        </row>
        <row r="2261">
          <cell r="A2261" t="str">
            <v>2.3.2.01.01.004</v>
          </cell>
          <cell r="G2261" t="str">
            <v>Activos fijos no clasificados como maquinaria y equipo</v>
          </cell>
        </row>
        <row r="2262">
          <cell r="A2262" t="str">
            <v>2.3.2.01.01.004.01</v>
          </cell>
          <cell r="H2262" t="str">
            <v>Muebles, instrumentos musicales, artículos de deporte y antigüedades</v>
          </cell>
        </row>
        <row r="2263">
          <cell r="A2263" t="str">
            <v>2.3.2.01.01.004.01.01</v>
          </cell>
          <cell r="I2263" t="str">
            <v>Muebles</v>
          </cell>
        </row>
        <row r="2264">
          <cell r="A2264" t="str">
            <v>2.3.2.01.01.004.01.01.01</v>
          </cell>
        </row>
        <row r="2265">
          <cell r="A2265" t="str">
            <v>2.3.2.01.01.004.01.01.02</v>
          </cell>
        </row>
        <row r="2266">
          <cell r="A2266" t="str">
            <v>2.3.2.01.01.004.01.01.03</v>
          </cell>
        </row>
        <row r="2267">
          <cell r="A2267" t="str">
            <v>2.3.2.01.01.004.01.01.04</v>
          </cell>
        </row>
        <row r="2268">
          <cell r="A2268" t="str">
            <v>2.3.2.01.01.004.01.01.05</v>
          </cell>
        </row>
        <row r="2269">
          <cell r="A2269" t="str">
            <v>2.3.2.01.01.004.01.01.06</v>
          </cell>
        </row>
        <row r="2270">
          <cell r="A2270" t="str">
            <v>2.3.2.01.01.004.01.02</v>
          </cell>
          <cell r="I2270" t="str">
            <v>Instrumentos musicales</v>
          </cell>
        </row>
        <row r="2271">
          <cell r="A2271" t="str">
            <v>2.3.2.01.01.004.01.03</v>
          </cell>
          <cell r="I2271" t="str">
            <v>Artículos de deporte</v>
          </cell>
        </row>
        <row r="2272">
          <cell r="A2272" t="str">
            <v>2.3.2.01.01.004.01.04</v>
          </cell>
          <cell r="I2272" t="str">
            <v>Antigüedades u otros objetos de arte</v>
          </cell>
        </row>
        <row r="2273">
          <cell r="A2273" t="str">
            <v>2.3.2.01.01.005</v>
          </cell>
          <cell r="G2273" t="str">
            <v>Otros activos fijos</v>
          </cell>
        </row>
        <row r="2274">
          <cell r="A2274" t="str">
            <v>2.3.2.01.01.005.01</v>
          </cell>
          <cell r="H2274" t="str">
            <v>Recursos biológicos cultivados</v>
          </cell>
        </row>
        <row r="2275">
          <cell r="A2275" t="str">
            <v>2.3.2.01.01.005.01.01</v>
          </cell>
          <cell r="I2275" t="str">
            <v xml:space="preserve">Recursos animales que generan productos en forma repetida  </v>
          </cell>
        </row>
        <row r="2276">
          <cell r="A2276" t="str">
            <v>2.3.2.01.01.005.01.01.01</v>
          </cell>
        </row>
        <row r="2277">
          <cell r="A2277" t="str">
            <v>2.3.2.01.01.005.01.01.02</v>
          </cell>
        </row>
        <row r="2278">
          <cell r="A2278" t="str">
            <v>2.3.2.01.01.005.01.01.03</v>
          </cell>
        </row>
        <row r="2279">
          <cell r="A2279" t="str">
            <v>2.3.2.01.01.005.01.01.04</v>
          </cell>
        </row>
        <row r="2280">
          <cell r="A2280" t="str">
            <v>2.3.2.01.01.005.01.01.05</v>
          </cell>
        </row>
        <row r="2281">
          <cell r="A2281" t="str">
            <v>2.3.2.01.01.005.01.01.06</v>
          </cell>
        </row>
        <row r="2282">
          <cell r="A2282" t="str">
            <v>2.3.2.01.01.005.01.01.07</v>
          </cell>
        </row>
        <row r="2283">
          <cell r="A2283" t="str">
            <v>2.3.2.01.01.005.01.01.08</v>
          </cell>
        </row>
        <row r="2284">
          <cell r="A2284" t="str">
            <v>2.3.2.01.01.005.01.02</v>
          </cell>
          <cell r="I2284" t="str">
            <v xml:space="preserve">Árboles, cultivos y plantas que generan productos en forma repetida </v>
          </cell>
        </row>
        <row r="2285">
          <cell r="A2285" t="str">
            <v>2.3.2.01.01.005.01.02.01</v>
          </cell>
        </row>
        <row r="2286">
          <cell r="A2286" t="str">
            <v>2.3.2.01.01.005.01.02.02</v>
          </cell>
        </row>
        <row r="2287">
          <cell r="A2287" t="str">
            <v>2.3.2.01.01.005.01.02.03</v>
          </cell>
        </row>
        <row r="2288">
          <cell r="A2288" t="str">
            <v>2.3.2.01.01.005.01.02.04</v>
          </cell>
        </row>
        <row r="2289">
          <cell r="A2289" t="str">
            <v>2.3.2.01.01.005.01.02.05</v>
          </cell>
        </row>
        <row r="2290">
          <cell r="A2290" t="str">
            <v>2.3.2.01.01.005.01.02.06</v>
          </cell>
        </row>
        <row r="2291">
          <cell r="A2291" t="str">
            <v>2.3.2.01.01.005.02</v>
          </cell>
          <cell r="H2291" t="str">
            <v>Productos de la propiedad intelectual</v>
          </cell>
        </row>
        <row r="2292">
          <cell r="A2292" t="str">
            <v>2.3.2.01.01.005.02.01</v>
          </cell>
          <cell r="I2292" t="str">
            <v>Investigación y desarrollo</v>
          </cell>
        </row>
        <row r="2293">
          <cell r="A2293" t="str">
            <v>2.3.2.01.01.005.02.02</v>
          </cell>
          <cell r="I2293" t="str">
            <v>Explotación y evaluación minera</v>
          </cell>
        </row>
        <row r="2294">
          <cell r="A2294" t="str">
            <v>2.3.2.01.01.005.02.02.01</v>
          </cell>
        </row>
        <row r="2295">
          <cell r="A2295" t="str">
            <v>2.3.2.01.01.005.02.02.02</v>
          </cell>
        </row>
        <row r="2296">
          <cell r="A2296" t="str">
            <v>2.3.2.01.01.005.02.02.03</v>
          </cell>
        </row>
        <row r="2297">
          <cell r="A2297" t="str">
            <v>2.3.2.01.01.005.02.02.04</v>
          </cell>
        </row>
        <row r="2298">
          <cell r="A2298" t="str">
            <v>2.3.2.01.01.005.02.02.05</v>
          </cell>
        </row>
        <row r="2299">
          <cell r="A2299" t="str">
            <v>2.3.2.01.01.005.02.03</v>
          </cell>
          <cell r="I2299" t="str">
            <v>Programas de informática y bases de datos</v>
          </cell>
        </row>
        <row r="2300">
          <cell r="A2300" t="str">
            <v>2.3.2.01.01.005.02.03.01</v>
          </cell>
        </row>
        <row r="2301">
          <cell r="A2301" t="str">
            <v>2.3.2.01.01.005.02.03.01.01</v>
          </cell>
        </row>
        <row r="2302">
          <cell r="A2302" t="str">
            <v>2.3.2.01.01.005.02.03.01.02</v>
          </cell>
        </row>
        <row r="2303">
          <cell r="A2303" t="str">
            <v>2.3.2.01.01.005.02.03.02</v>
          </cell>
        </row>
        <row r="2304">
          <cell r="A2304" t="str">
            <v>2.3.2.01.01.005.02.04</v>
          </cell>
          <cell r="I2304" t="str">
            <v>Originales de entretenimiento, literatura y arte</v>
          </cell>
        </row>
        <row r="2305">
          <cell r="A2305" t="str">
            <v>2.3.2.01.01.005.02.05</v>
          </cell>
          <cell r="I2305" t="str">
            <v>Otros productos de propiedad intelectual</v>
          </cell>
        </row>
        <row r="2306">
          <cell r="A2306" t="str">
            <v>2.3.2.01.02</v>
          </cell>
          <cell r="F2306" t="str">
            <v>Objetos de valor</v>
          </cell>
        </row>
        <row r="2307">
          <cell r="A2307" t="str">
            <v>2.3.2.01.02.001</v>
          </cell>
          <cell r="G2307" t="str">
            <v>Joyas y artículos conexos</v>
          </cell>
        </row>
        <row r="2308">
          <cell r="A2308" t="str">
            <v>2.3.2.01.02.002</v>
          </cell>
          <cell r="G2308" t="str">
            <v>Antigüedades u otros objetos de arte</v>
          </cell>
        </row>
        <row r="2309">
          <cell r="A2309" t="str">
            <v>2.3.2.01.02.003</v>
          </cell>
          <cell r="G2309" t="str">
            <v>Otros objetos valiosos</v>
          </cell>
        </row>
        <row r="2310">
          <cell r="A2310" t="str">
            <v>2.3.2.01.03</v>
          </cell>
          <cell r="F2310" t="str">
            <v>Activos no producidos</v>
          </cell>
        </row>
        <row r="2311">
          <cell r="A2311" t="str">
            <v>2.3.2.01.03.001</v>
          </cell>
          <cell r="G2311" t="str">
            <v>Tierras y terrenos</v>
          </cell>
        </row>
        <row r="2312">
          <cell r="A2312" t="str">
            <v>2.3.2.01.03.002</v>
          </cell>
          <cell r="G2312" t="str">
            <v>Recursos biológicos no cultivados</v>
          </cell>
        </row>
        <row r="2313">
          <cell r="A2313" t="str">
            <v>2.3.2.02</v>
          </cell>
          <cell r="E2313" t="str">
            <v>Adquisiciones diferentes de activos</v>
          </cell>
        </row>
        <row r="2314">
          <cell r="A2314" t="str">
            <v>2.3.2.02.01</v>
          </cell>
          <cell r="F2314" t="str">
            <v>Materiales y suministros</v>
          </cell>
        </row>
        <row r="2315">
          <cell r="A2315" t="str">
            <v>2.3.2.02.01.000</v>
          </cell>
          <cell r="G2315" t="str">
            <v>Agricultura, silvicultura y productos de la pesca</v>
          </cell>
        </row>
        <row r="2316">
          <cell r="A2316" t="str">
            <v>2.3.2.02.01.001</v>
          </cell>
          <cell r="G2316" t="str">
            <v>Minerales; electricidad, gas y agua</v>
          </cell>
        </row>
        <row r="2317">
          <cell r="A2317" t="str">
            <v>2.3.2.02.01.002</v>
          </cell>
          <cell r="G2317" t="str">
            <v>Productos alimenticios, bebidas y tabaco; textiles, prendas de vestir y productos de cuero</v>
          </cell>
        </row>
        <row r="2318">
          <cell r="A2318" t="str">
            <v>2.3.2.02.01.003</v>
          </cell>
          <cell r="G2318" t="str">
            <v>Otros bienes transportables (excepto productos metálicos, maquinaria y equipo)</v>
          </cell>
        </row>
        <row r="2319">
          <cell r="A2319" t="str">
            <v>2.3.2.02.01.004</v>
          </cell>
          <cell r="G2319" t="str">
            <v>Productos metálicos y paquetes de software</v>
          </cell>
        </row>
        <row r="2320">
          <cell r="A2320" t="str">
            <v>2.3.2.02.01.010</v>
          </cell>
          <cell r="G2320" t="str">
            <v>Elementos militares de un solo uso</v>
          </cell>
        </row>
        <row r="2321">
          <cell r="A2321" t="str">
            <v>2.3.2.02.01.010.01</v>
          </cell>
          <cell r="H2321" t="str">
            <v>Municiones</v>
          </cell>
        </row>
        <row r="2322">
          <cell r="A2322" t="str">
            <v>2.3.2.02.01.010.02</v>
          </cell>
          <cell r="H2322" t="str">
            <v>Misiles</v>
          </cell>
        </row>
        <row r="2323">
          <cell r="A2323" t="str">
            <v>2.3.2.02.01.010.03</v>
          </cell>
          <cell r="H2323" t="str">
            <v>Cohetes</v>
          </cell>
        </row>
        <row r="2324">
          <cell r="A2324" t="str">
            <v>2.3.2.02.01.010.04</v>
          </cell>
          <cell r="H2324" t="str">
            <v>Bombas</v>
          </cell>
        </row>
        <row r="2325">
          <cell r="A2325" t="str">
            <v>2.3.2.02.01.010.05</v>
          </cell>
          <cell r="H2325" t="str">
            <v>Otros elementos militares de un solo uso</v>
          </cell>
        </row>
        <row r="2326">
          <cell r="A2326" t="str">
            <v>2.3.2.02.02</v>
          </cell>
          <cell r="F2326" t="str">
            <v>Adquisición de servicios</v>
          </cell>
        </row>
        <row r="2327">
          <cell r="A2327" t="str">
            <v>2.3.2.02.02.005</v>
          </cell>
          <cell r="G2327" t="str">
            <v>Servicios de la construcción</v>
          </cell>
        </row>
        <row r="2328">
          <cell r="A2328" t="str">
            <v>2.3.2.02.02.006</v>
          </cell>
          <cell r="G2328" t="str">
            <v>Servicios de alojamiento; servicios de suministro de comidas y bebidas; servicios de transporte; y servicios de distribución de electricidad, gas y agua</v>
          </cell>
        </row>
        <row r="2329">
          <cell r="A2329" t="str">
            <v>2.3.2.02.02.007</v>
          </cell>
          <cell r="G2329" t="str">
            <v>Servicios financieros y servicios conexos, servicios inmobiliarios y servicios de leasing</v>
          </cell>
        </row>
        <row r="2330">
          <cell r="A2330" t="str">
            <v>2.3.2.02.02.008</v>
          </cell>
          <cell r="G2330" t="str">
            <v xml:space="preserve">Servicios prestados a las empresas y servicios de producción </v>
          </cell>
        </row>
        <row r="2331">
          <cell r="A2331" t="str">
            <v>2.3.2.02.02.009</v>
          </cell>
          <cell r="G2331" t="str">
            <v>Servicios para la comunidad, sociales y personales</v>
          </cell>
        </row>
        <row r="2332">
          <cell r="A2332" t="str">
            <v>2.3.2.02.02.010</v>
          </cell>
          <cell r="G2332" t="str">
            <v>Viáticos de los funcionarios en comisión</v>
          </cell>
        </row>
        <row r="2333">
          <cell r="A2333" t="str">
            <v>2.3.2.02.03</v>
          </cell>
          <cell r="F2333" t="str">
            <v>Gastos imprevistos</v>
          </cell>
        </row>
        <row r="2334">
          <cell r="A2334" t="str">
            <v>2.3.2.02.04</v>
          </cell>
          <cell r="F2334" t="str">
            <v>Gastos reservados</v>
          </cell>
        </row>
        <row r="2335">
          <cell r="A2335" t="str">
            <v>2.3.3</v>
          </cell>
          <cell r="D2335" t="str">
            <v>Transferencias corrientes</v>
          </cell>
        </row>
        <row r="2336">
          <cell r="A2336" t="str">
            <v>2.3.3.01</v>
          </cell>
          <cell r="E2336" t="str">
            <v>Subvenciones</v>
          </cell>
        </row>
        <row r="2337">
          <cell r="A2337" t="str">
            <v>2.3.3.01.01</v>
          </cell>
          <cell r="F2337" t="str">
            <v xml:space="preserve">A empresas públicas financieras </v>
          </cell>
        </row>
        <row r="2338">
          <cell r="A2338" t="str">
            <v>2.3.3.01.01.001</v>
          </cell>
          <cell r="G2338" t="str">
            <v>Transferencia de recursos al Patrimonio Autónomo Fideicomiso de Promoción de Exportaciones - PROEXPORT. Artículo 33 Ley 1328 de 2009</v>
          </cell>
        </row>
        <row r="2339">
          <cell r="A2339" t="str">
            <v>2.3.3.01.01.002</v>
          </cell>
          <cell r="G2339" t="str">
            <v>Transferencia FONTUR artículo 21 Ley 1558 de 2012</v>
          </cell>
        </row>
        <row r="2340">
          <cell r="A2340" t="str">
            <v>2.3.3.01.02</v>
          </cell>
          <cell r="F2340" t="str">
            <v xml:space="preserve">A empresas públicas no financieras </v>
          </cell>
        </row>
        <row r="2341">
          <cell r="A2341" t="str">
            <v>2.3.3.01.02.001</v>
          </cell>
          <cell r="G2341" t="str">
            <v>Subvenciones a SATENA S.A. como único operador de rutas sociales. (Art. 240 Ley 1753 de 2015)</v>
          </cell>
        </row>
        <row r="2342">
          <cell r="A2342" t="str">
            <v>2.3.3.01.02.002</v>
          </cell>
          <cell r="G2342" t="str">
            <v>Transferencia a la Sociedad de Activos Especiales SAE - S.A.S - artículo 90 Ley 1708 de 2014</v>
          </cell>
        </row>
        <row r="2343">
          <cell r="A2343" t="str">
            <v>2.3.3.01.02.003</v>
          </cell>
          <cell r="G2343" t="str">
            <v>Subvenciones a empresas de transporte masivo</v>
          </cell>
        </row>
        <row r="2344">
          <cell r="A2344" t="str">
            <v>2.3.3.01.02.004</v>
          </cell>
          <cell r="G2344" t="str">
            <v>Subvenciones para servicios públicos domiciliarios de agua potable y saneamiento básico</v>
          </cell>
        </row>
        <row r="2345">
          <cell r="A2345" t="str">
            <v>2.3.3.01.02.005</v>
          </cell>
          <cell r="G2345" t="str">
            <v>Transferencias para Empresas Sociales del Estado</v>
          </cell>
        </row>
        <row r="2346">
          <cell r="A2346" t="str">
            <v>2.3.3.01.03</v>
          </cell>
          <cell r="F2346" t="str">
            <v xml:space="preserve">A empresas privadas financieras </v>
          </cell>
        </row>
        <row r="2347">
          <cell r="A2347" t="str">
            <v>2.3.3.01.04</v>
          </cell>
          <cell r="F2347" t="str">
            <v>A empresas privadas no financieras</v>
          </cell>
        </row>
        <row r="2348">
          <cell r="A2348" t="str">
            <v>2.3.3.01.04.001</v>
          </cell>
          <cell r="G2348" t="str">
            <v>Transferencia a los proveedores de redes y servicios de telecomunicaciones Art 58 de Ley 1450 de 2011</v>
          </cell>
        </row>
        <row r="2349">
          <cell r="A2349" t="str">
            <v>2.3.3.01.04.002</v>
          </cell>
          <cell r="G2349" t="str">
            <v>Programa de seguros para el sector exportador</v>
          </cell>
        </row>
        <row r="2350">
          <cell r="A2350" t="str">
            <v>2.3.3.01.04.003</v>
          </cell>
          <cell r="G2350" t="str">
            <v>Incentivo a las inversiones en hidrocarburos y minería - certificado de reembolso tributario (CERT). Artículo 365 de la Ley 1819 de 2016</v>
          </cell>
        </row>
        <row r="2351">
          <cell r="A2351" t="str">
            <v>2.3.3.01.04.004</v>
          </cell>
          <cell r="G2351" t="str">
            <v>Subvenciones para servicios públicos domiciliarios de agua potable y saneamiento básico</v>
          </cell>
        </row>
        <row r="2352">
          <cell r="A2352" t="str">
            <v>2.3.3.02</v>
          </cell>
          <cell r="E2352" t="str">
            <v>A empresas diferente de subvenciones</v>
          </cell>
        </row>
        <row r="2353">
          <cell r="A2353" t="str">
            <v>2.3.3.02.01</v>
          </cell>
          <cell r="F2353" t="str">
            <v>Actividades de atención a la salud humana y de asistencia social</v>
          </cell>
        </row>
        <row r="2354">
          <cell r="A2354" t="str">
            <v>2.3.3.02.01.001</v>
          </cell>
          <cell r="G2354" t="str">
            <v>Campana y control antituberculosis</v>
          </cell>
        </row>
        <row r="2355">
          <cell r="A2355" t="str">
            <v>2.3.3.02.01.002</v>
          </cell>
          <cell r="G2355" t="str">
            <v>Plan nacional de salud rural</v>
          </cell>
        </row>
        <row r="2356">
          <cell r="A2356" t="str">
            <v>2.3.3.02.01.003</v>
          </cell>
          <cell r="G2356" t="str">
            <v>Programa emergencia sanitaria</v>
          </cell>
        </row>
        <row r="2357">
          <cell r="A2357" t="str">
            <v>2.3.3.02.01.004</v>
          </cell>
          <cell r="G2357" t="str">
            <v>Financiación de beneficiarios del régimen subsidiado en salud. Art 10 ley 1122 de 2007</v>
          </cell>
        </row>
        <row r="2358">
          <cell r="A2358" t="str">
            <v>2.3.3.02.01.005</v>
          </cell>
          <cell r="G2358" t="str">
            <v xml:space="preserve">Transferencia al Instituto Nacional de Cancerología </v>
          </cell>
        </row>
        <row r="2359">
          <cell r="A2359" t="str">
            <v>2.3.3.02.01.006</v>
          </cell>
          <cell r="G2359" t="str">
            <v>Transferencia al Sanatorio de Contratación</v>
          </cell>
        </row>
        <row r="2360">
          <cell r="A2360" t="str">
            <v>2.3.3.02.01.007</v>
          </cell>
          <cell r="G2360" t="str">
            <v>Transferencia al Sanatorio de Agua de Dios</v>
          </cell>
        </row>
        <row r="2361">
          <cell r="A2361" t="str">
            <v>2.3.3.02.01.008</v>
          </cell>
          <cell r="G2361" t="str">
            <v>Transferencia al Centro Dermatológico Federico Lleras Acosta</v>
          </cell>
        </row>
        <row r="2362">
          <cell r="A2362" t="str">
            <v>2.3.3.02.02</v>
          </cell>
          <cell r="F2362" t="str">
            <v>Agricultura, ganadería, caza, silvicultura y pesca</v>
          </cell>
        </row>
        <row r="2363">
          <cell r="A2363" t="str">
            <v>2.3.3.02.02.001</v>
          </cell>
          <cell r="G2363" t="str">
            <v>Transferencias al sector agrícola y sector industrial para apoyo a la producción - Artículo 1 Ley 16/90 y artículo 1 Ley 101/93; Ley 795/03</v>
          </cell>
        </row>
        <row r="2364">
          <cell r="A2364" t="str">
            <v>2.3.3.02.03</v>
          </cell>
          <cell r="F2364" t="str">
            <v>Administración pública y defensa; planes de seguridad social de afiliación obligatoria</v>
          </cell>
        </row>
        <row r="2365">
          <cell r="A2365" t="str">
            <v>2.3.3.02.03.001</v>
          </cell>
          <cell r="G2365" t="str">
            <v>Subsidio liquidaciones Leyes 550 de 1999 y 1116 de 2006.</v>
          </cell>
        </row>
        <row r="2366">
          <cell r="A2366" t="str">
            <v>2.3.3.02.03.002</v>
          </cell>
          <cell r="G2366" t="str">
            <v>Cruce de cuentas por concepto de obligaciones de los organismos y entidades del Gobierno Nacional con empresas de servicios públicos y entidades territoriales para el pago de servicios públicos, impuesto predial</v>
          </cell>
        </row>
        <row r="2367">
          <cell r="A2367" t="str">
            <v>2.3.3.02.03.003</v>
          </cell>
          <cell r="G2367" t="str">
            <v>Transferir a Colpensiones - costas judiciales antigua ISS Decreto 0553 de 2015</v>
          </cell>
        </row>
        <row r="2368">
          <cell r="A2368" t="str">
            <v>2.3.3.02.03.004</v>
          </cell>
          <cell r="G2368" t="str">
            <v>Transferencia a Coljuegos</v>
          </cell>
        </row>
        <row r="2369">
          <cell r="A2369" t="str">
            <v>2.3.3.02.04</v>
          </cell>
          <cell r="F2369" t="str">
            <v>Educación</v>
          </cell>
        </row>
        <row r="2370">
          <cell r="A2370" t="str">
            <v>2.3.3.02.04.001</v>
          </cell>
          <cell r="G2370" t="str">
            <v>Fundación Colegio Mayor de San Bartolomé (Ley 72/83)</v>
          </cell>
        </row>
        <row r="2371">
          <cell r="A2371" t="str">
            <v>2.3.3.02.05</v>
          </cell>
          <cell r="F2371" t="str">
            <v>Actividades de servicios financieros y de seguros</v>
          </cell>
        </row>
        <row r="2372">
          <cell r="A2372" t="str">
            <v>2.3.3.02.05.001</v>
          </cell>
          <cell r="G2372" t="str">
            <v>Transferencia a FOGAFIN aval guardadores Ley 1306/09</v>
          </cell>
        </row>
        <row r="2373">
          <cell r="A2373" t="str">
            <v>2.3.3.02.05.002</v>
          </cell>
          <cell r="G2373" t="str">
            <v>Transferencia a FOGAFIN para administración de negocios fiduciarios. Decreto 2555 de 2010</v>
          </cell>
        </row>
        <row r="2374">
          <cell r="A2374" t="str">
            <v>2.3.3.02.05.003</v>
          </cell>
          <cell r="G2374" t="str">
            <v>Transferencias a FOGAFIN, pasivos contingentes derivados de la venta de acciones Banco Popular y Banco de Colombia . art 31. Ley 35 de 1993, Decreto 2049 de 1993 y 1118  de 1995</v>
          </cell>
        </row>
        <row r="2375">
          <cell r="A2375" t="str">
            <v>2.3.3.02.05.004</v>
          </cell>
          <cell r="G2375" t="str">
            <v>Apertura y/u operación oficinas de la red social del Banco Agrario a nivel nacional. Ley 795 de 2003</v>
          </cell>
        </row>
        <row r="2376">
          <cell r="A2376" t="str">
            <v>2.3.3.02.05.005</v>
          </cell>
          <cell r="G2376" t="str">
            <v>Cubrimiento del riesgo del deslizamiento del salario mínimo - Decreto 036 de 2015</v>
          </cell>
        </row>
        <row r="2377">
          <cell r="A2377" t="str">
            <v>2.3.3.02.05.006</v>
          </cell>
          <cell r="G2377" t="str">
            <v>Traslado de dividendos</v>
          </cell>
        </row>
        <row r="2378">
          <cell r="A2378" t="str">
            <v>2.3.3.02.06</v>
          </cell>
          <cell r="F2378" t="str">
            <v>Información y comunicaciones</v>
          </cell>
        </row>
        <row r="2379">
          <cell r="A2379" t="str">
            <v>2.3.3.02.06.001</v>
          </cell>
          <cell r="G2379" t="str">
            <v>Transferir al operador oficial de los servicios de franquicia postal y telegráfica</v>
          </cell>
        </row>
        <row r="2380">
          <cell r="A2380" t="str">
            <v>2.3.3.02.06.002</v>
          </cell>
          <cell r="G2380" t="str">
            <v xml:space="preserve">Transferencia  para financiamiento del servicio postal universal </v>
          </cell>
        </row>
        <row r="2381">
          <cell r="A2381" t="str">
            <v>2.3.3.02.07</v>
          </cell>
          <cell r="F2381" t="str">
            <v>Otras actividades de servicios</v>
          </cell>
        </row>
        <row r="2382">
          <cell r="A2382" t="str">
            <v>2.3.3.02.07.001</v>
          </cell>
          <cell r="G2382" t="str">
            <v>Fortalecimiento organizacional de las entidades religiosas y las organizaciones basadas en la fe como actores sociales trascendentes en el marco de la Ley 133 de 1994</v>
          </cell>
        </row>
        <row r="2383">
          <cell r="A2383" t="str">
            <v>2.3.3.02.08</v>
          </cell>
          <cell r="F2383" t="str">
            <v>Comercio al por mayor y al por menor; reparación de vehículos automotores y motocicletas</v>
          </cell>
        </row>
        <row r="2384">
          <cell r="A2384" t="str">
            <v>2.3.3.02.08.001</v>
          </cell>
          <cell r="G2384" t="str">
            <v>Transferencia a Artesanías de Colombia S.A.</v>
          </cell>
        </row>
        <row r="2385">
          <cell r="A2385" t="str">
            <v>2.3.3.02.09</v>
          </cell>
          <cell r="F2385" t="str">
            <v>Distribución de agua; evacuación y tratamiento de aguas residuales, gestión de desechos y actividades de saneamiento ambiental</v>
          </cell>
        </row>
        <row r="2386">
          <cell r="A2386" t="str">
            <v>2.3.3.02.09.001</v>
          </cell>
          <cell r="G2386" t="str">
            <v>Transferencia a la Corporación Autónoma Regional del Rio Grande de la Magdalena - CORMAGDALENA</v>
          </cell>
        </row>
        <row r="2387">
          <cell r="A2387" t="str">
            <v>2.3.3.02.10</v>
          </cell>
          <cell r="F2387" t="str">
            <v>Suministro de electricidad, gas, vapor y aire acondicionado</v>
          </cell>
        </row>
        <row r="2388">
          <cell r="A2388" t="str">
            <v>2.3.3.02.10.001</v>
          </cell>
          <cell r="G2388" t="str">
            <v>Traslado de dividendos</v>
          </cell>
        </row>
        <row r="2389">
          <cell r="A2389" t="str">
            <v>2.3.3.03</v>
          </cell>
          <cell r="E2389" t="str">
            <v>A gobiernos  y organizaciones internacionales</v>
          </cell>
        </row>
        <row r="2390">
          <cell r="A2390" t="str">
            <v>2.3.3.03.01</v>
          </cell>
          <cell r="F2390" t="str">
            <v xml:space="preserve">A gobiernos extranjeros </v>
          </cell>
        </row>
        <row r="2391">
          <cell r="A2391" t="str">
            <v>2.3.3.03.02</v>
          </cell>
          <cell r="F2391" t="str">
            <v xml:space="preserve">A organizaciones internacionales </v>
          </cell>
        </row>
        <row r="2392">
          <cell r="A2392" t="str">
            <v>2.3.3.03.02.001</v>
          </cell>
          <cell r="G2392" t="str">
            <v>Consejo Internacional de Archivos (ICA) Ley 927 de 2004</v>
          </cell>
        </row>
        <row r="2393">
          <cell r="A2393" t="str">
            <v>2.3.3.03.02.001.01</v>
          </cell>
          <cell r="H2393" t="str">
            <v>Membresías</v>
          </cell>
        </row>
        <row r="2394">
          <cell r="A2394" t="str">
            <v>2.3.3.03.02.001.02</v>
          </cell>
          <cell r="H2394" t="str">
            <v>Distintas a membresías</v>
          </cell>
        </row>
        <row r="2395">
          <cell r="A2395" t="str">
            <v>2.3.3.03.02.002</v>
          </cell>
          <cell r="G2395" t="str">
            <v xml:space="preserve">Asociación Internacional de Organismos de Supervisión de Fondos de Pensiones-AIOS. Artículo 97 Ley 795 de 2003 </v>
          </cell>
        </row>
        <row r="2396">
          <cell r="A2396" t="str">
            <v>2.3.3.03.02.002.01</v>
          </cell>
          <cell r="H2396" t="str">
            <v>Membresías</v>
          </cell>
        </row>
        <row r="2397">
          <cell r="A2397" t="str">
            <v>2.3.3.03.02.002.02</v>
          </cell>
          <cell r="H2397" t="str">
            <v>Distintas a membresías</v>
          </cell>
        </row>
        <row r="2398">
          <cell r="A2398" t="str">
            <v>2.3.3.03.02.003</v>
          </cell>
          <cell r="G2398" t="str">
            <v xml:space="preserve">Asociación Internacional de Supervisores de Seguros -IAIS-art. 97 de la Ley 795 del 2003 </v>
          </cell>
        </row>
        <row r="2399">
          <cell r="A2399" t="str">
            <v>2.3.3.03.02.003.01</v>
          </cell>
          <cell r="H2399" t="str">
            <v>Membresías</v>
          </cell>
        </row>
        <row r="2400">
          <cell r="A2400" t="str">
            <v>2.3.3.03.02.003.02</v>
          </cell>
          <cell r="H2400" t="str">
            <v>Distintas a membresías</v>
          </cell>
        </row>
        <row r="2401">
          <cell r="A2401" t="str">
            <v>2.3.3.03.02.004</v>
          </cell>
          <cell r="G2401" t="str">
            <v xml:space="preserve">Organización Internacional de Comisiones de Valores IOSCO/OICV artículo 112 Ley 795/2003 </v>
          </cell>
        </row>
        <row r="2402">
          <cell r="A2402" t="str">
            <v>2.3.3.03.02.004.01</v>
          </cell>
          <cell r="H2402" t="str">
            <v>Membresías</v>
          </cell>
        </row>
        <row r="2403">
          <cell r="A2403" t="str">
            <v>2.3.3.03.02.004.02</v>
          </cell>
          <cell r="H2403" t="str">
            <v>Distintas a membresías</v>
          </cell>
        </row>
        <row r="2404">
          <cell r="A2404" t="str">
            <v>2.3.3.03.02.005</v>
          </cell>
          <cell r="G2404" t="str">
            <v xml:space="preserve">Organización Internacional de Supervisores de Pensiones - IOPS. Artículo 112 Ley 795 de 2003 </v>
          </cell>
        </row>
        <row r="2405">
          <cell r="A2405" t="str">
            <v>2.3.3.03.02.005.01</v>
          </cell>
          <cell r="H2405" t="str">
            <v>Membresías</v>
          </cell>
        </row>
        <row r="2406">
          <cell r="A2406" t="str">
            <v>2.3.3.03.02.005.02</v>
          </cell>
          <cell r="H2406" t="str">
            <v>Distintas a membresías</v>
          </cell>
        </row>
        <row r="2407">
          <cell r="A2407" t="str">
            <v>2.3.3.03.02.006</v>
          </cell>
          <cell r="G2407" t="str">
            <v>Programa de Apoyo al Desarrollo de Archivos Iberoamericanos -ADAI- Ley 558 de 2000.</v>
          </cell>
        </row>
        <row r="2408">
          <cell r="A2408" t="str">
            <v>2.3.3.03.02.006.01</v>
          </cell>
          <cell r="H2408" t="str">
            <v>Membresías</v>
          </cell>
        </row>
        <row r="2409">
          <cell r="A2409" t="str">
            <v>2.3.3.03.02.006.02</v>
          </cell>
          <cell r="H2409" t="str">
            <v>Distintas a membresías</v>
          </cell>
        </row>
        <row r="2410">
          <cell r="A2410" t="str">
            <v>2.3.3.03.02.007</v>
          </cell>
          <cell r="G2410" t="str">
            <v>Foro Interparlamentario Para las Américas - FIPA (Ley 1096 de 2006)</v>
          </cell>
        </row>
        <row r="2411">
          <cell r="A2411" t="str">
            <v>2.3.3.03.02.007.01</v>
          </cell>
          <cell r="H2411" t="str">
            <v>Membresías</v>
          </cell>
        </row>
        <row r="2412">
          <cell r="A2412" t="str">
            <v>2.3.3.03.02.007.02</v>
          </cell>
          <cell r="H2412" t="str">
            <v>Distintas a membresías</v>
          </cell>
        </row>
        <row r="2413">
          <cell r="A2413" t="str">
            <v>2.3.3.03.02.008</v>
          </cell>
          <cell r="G2413" t="str">
            <v>Parlamento Latinoamericano (Ley 83 de 1988)</v>
          </cell>
        </row>
        <row r="2414">
          <cell r="A2414" t="str">
            <v>2.3.3.03.02.008.01</v>
          </cell>
          <cell r="H2414" t="str">
            <v>Membresías</v>
          </cell>
        </row>
        <row r="2415">
          <cell r="A2415" t="str">
            <v>2.3.3.03.02.008.02</v>
          </cell>
          <cell r="H2415" t="str">
            <v>Distintas a membresías</v>
          </cell>
        </row>
        <row r="2416">
          <cell r="A2416" t="str">
            <v>2.3.3.03.02.009</v>
          </cell>
          <cell r="G2416" t="str">
            <v>Unión Interparlamentaria (Ley 204 de 1995)</v>
          </cell>
        </row>
        <row r="2417">
          <cell r="A2417" t="str">
            <v>2.3.3.03.02.009.01</v>
          </cell>
          <cell r="H2417" t="str">
            <v>Membresías</v>
          </cell>
        </row>
        <row r="2418">
          <cell r="A2418" t="str">
            <v>2.3.3.03.02.009.02</v>
          </cell>
          <cell r="H2418" t="str">
            <v>Distintas a membresías</v>
          </cell>
        </row>
        <row r="2419">
          <cell r="A2419" t="str">
            <v>2.3.3.03.02.010</v>
          </cell>
          <cell r="G2419" t="str">
            <v>OLACEFS (Ley 46 de 1981)</v>
          </cell>
        </row>
        <row r="2420">
          <cell r="A2420" t="str">
            <v>2.3.3.03.02.010.01</v>
          </cell>
          <cell r="H2420" t="str">
            <v>Membresías</v>
          </cell>
        </row>
        <row r="2421">
          <cell r="A2421" t="str">
            <v>2.3.3.03.02.010.02</v>
          </cell>
          <cell r="H2421" t="str">
            <v>Distintas a membresías</v>
          </cell>
        </row>
        <row r="2422">
          <cell r="A2422" t="str">
            <v>2.3.3.03.02.011</v>
          </cell>
          <cell r="G2422" t="str">
            <v>Organización Mundial de Propiedad Intelectual -OMPI- Ley 33 de 1987</v>
          </cell>
        </row>
        <row r="2423">
          <cell r="A2423" t="str">
            <v>2.3.3.03.02.011.01</v>
          </cell>
          <cell r="H2423" t="str">
            <v>Membresías</v>
          </cell>
        </row>
        <row r="2424">
          <cell r="A2424" t="str">
            <v>2.3.3.03.02.011.02</v>
          </cell>
          <cell r="H2424" t="str">
            <v>Distintas a membresías</v>
          </cell>
        </row>
        <row r="2425">
          <cell r="A2425" t="str">
            <v>2.3.3.03.02.012</v>
          </cell>
          <cell r="G2425" t="str">
            <v>Centro Latinoamericano de Administración para el Desarrollo - CLAD.  Ley 637 de 2001</v>
          </cell>
        </row>
        <row r="2426">
          <cell r="A2426" t="str">
            <v>2.3.3.03.02.012.01</v>
          </cell>
          <cell r="H2426" t="str">
            <v>Membresías</v>
          </cell>
        </row>
        <row r="2427">
          <cell r="A2427" t="str">
            <v>2.3.3.03.02.012.02</v>
          </cell>
          <cell r="H2427" t="str">
            <v>Distintas a membresías</v>
          </cell>
        </row>
        <row r="2428">
          <cell r="A2428" t="str">
            <v>2.3.3.03.02.013</v>
          </cell>
          <cell r="G2428" t="str">
            <v>Unión Internacional de Telecomunicaciones-UIT-Ley 252 de 1995</v>
          </cell>
        </row>
        <row r="2429">
          <cell r="A2429" t="str">
            <v>2.3.3.03.02.013.01</v>
          </cell>
          <cell r="H2429" t="str">
            <v>Membresías</v>
          </cell>
        </row>
        <row r="2430">
          <cell r="A2430" t="str">
            <v>2.3.3.03.02.013.02</v>
          </cell>
          <cell r="H2430" t="str">
            <v>Distintas a membresías</v>
          </cell>
        </row>
        <row r="2431">
          <cell r="A2431" t="str">
            <v>2.3.3.03.02.014</v>
          </cell>
          <cell r="G2431" t="str">
            <v>Alto Comisionado de las Naciones Unidas para los Refugiados.ACNUR (Ley 13 de 1945 y 35 de 1961)</v>
          </cell>
        </row>
        <row r="2432">
          <cell r="A2432" t="str">
            <v>2.3.3.03.02.014.01</v>
          </cell>
          <cell r="H2432" t="str">
            <v>Membresías</v>
          </cell>
        </row>
        <row r="2433">
          <cell r="A2433" t="str">
            <v>2.3.3.03.02.014.02</v>
          </cell>
          <cell r="H2433" t="str">
            <v>Distintas a membresías</v>
          </cell>
        </row>
        <row r="2434">
          <cell r="A2434" t="str">
            <v>2.3.3.03.02.015</v>
          </cell>
          <cell r="G2434" t="str">
            <v>Asociación de Estados del Caribe. AEC. (Ley 216 de 1995)</v>
          </cell>
        </row>
        <row r="2435">
          <cell r="A2435" t="str">
            <v>2.3.3.03.02.015.01</v>
          </cell>
          <cell r="H2435" t="str">
            <v>Membresías</v>
          </cell>
        </row>
        <row r="2436">
          <cell r="A2436" t="str">
            <v>2.3.3.03.02.015.02</v>
          </cell>
          <cell r="H2436" t="str">
            <v>Distintas a membresías</v>
          </cell>
        </row>
        <row r="2437">
          <cell r="A2437" t="str">
            <v>2.3.3.03.02.016</v>
          </cell>
          <cell r="G2437" t="str">
            <v>Asociación Latinoamericana de Integración.ALADI. (Ley 45 de 1981)</v>
          </cell>
        </row>
        <row r="2438">
          <cell r="A2438" t="str">
            <v>2.3.3.03.02.016.01</v>
          </cell>
          <cell r="H2438" t="str">
            <v>Membresías</v>
          </cell>
        </row>
        <row r="2439">
          <cell r="A2439" t="str">
            <v>2.3.3.03.02.016.02</v>
          </cell>
          <cell r="H2439" t="str">
            <v>Distintas a membresías</v>
          </cell>
        </row>
        <row r="2440">
          <cell r="A2440" t="str">
            <v>2.3.3.03.02.017</v>
          </cell>
          <cell r="G2440" t="str">
            <v>Buro Internacional de Exposiciones (Ley 52/1930)</v>
          </cell>
        </row>
        <row r="2441">
          <cell r="A2441" t="str">
            <v>2.3.3.03.02.017.01</v>
          </cell>
          <cell r="H2441" t="str">
            <v>Membresías</v>
          </cell>
        </row>
        <row r="2442">
          <cell r="A2442" t="str">
            <v>2.3.3.03.02.017.02</v>
          </cell>
          <cell r="H2442" t="str">
            <v>Distintas a membresías</v>
          </cell>
        </row>
        <row r="2443">
          <cell r="A2443" t="str">
            <v>2.3.3.03.02.018</v>
          </cell>
          <cell r="G2443" t="str">
            <v>Centro de Ciencia y Tecnología de los Países no Alineados y Otros Países en Desarrollo. (Ley 354/1997)</v>
          </cell>
        </row>
        <row r="2444">
          <cell r="A2444" t="str">
            <v>2.3.3.03.02.018.01</v>
          </cell>
          <cell r="H2444" t="str">
            <v>Membresías</v>
          </cell>
        </row>
        <row r="2445">
          <cell r="A2445" t="str">
            <v>2.3.3.03.02.018.02</v>
          </cell>
          <cell r="H2445" t="str">
            <v>Distintas a membresías</v>
          </cell>
        </row>
        <row r="2446">
          <cell r="A2446" t="str">
            <v>2.3.3.03.02.019</v>
          </cell>
          <cell r="G2446" t="str">
            <v>Centro de Información de las Naciones Unidas. CINU: (Ley 13 de 1945)</v>
          </cell>
        </row>
        <row r="2447">
          <cell r="A2447" t="str">
            <v>2.3.3.03.02.019.01</v>
          </cell>
          <cell r="H2447" t="str">
            <v>Membresías</v>
          </cell>
        </row>
        <row r="2448">
          <cell r="A2448" t="str">
            <v>2.3.3.03.02.019.02</v>
          </cell>
          <cell r="H2448" t="str">
            <v>Distintas a membresías</v>
          </cell>
        </row>
        <row r="2449">
          <cell r="A2449" t="str">
            <v>2.3.3.03.02.020</v>
          </cell>
          <cell r="G2449" t="str">
            <v>Centro Internacional de Estudios para la Conservación y Restauración de los Bienes Culturales. UNESCO.ICCROM. (Ley 8 de 1947)</v>
          </cell>
        </row>
        <row r="2450">
          <cell r="A2450" t="str">
            <v>2.3.3.03.02.020.01</v>
          </cell>
          <cell r="H2450" t="str">
            <v>Membresías</v>
          </cell>
        </row>
        <row r="2451">
          <cell r="A2451" t="str">
            <v>2.3.3.03.02.020.02</v>
          </cell>
          <cell r="H2451" t="str">
            <v>Distintas a membresías</v>
          </cell>
        </row>
        <row r="2452">
          <cell r="A2452" t="str">
            <v>2.3.3.03.02.021</v>
          </cell>
          <cell r="G2452" t="str">
            <v>Centro Regional para el Fomento del Libro en América Latina y el Caribe.CERLALC. (Ley 65 de 1986)</v>
          </cell>
        </row>
        <row r="2453">
          <cell r="A2453" t="str">
            <v>2.3.3.03.02.021.01</v>
          </cell>
          <cell r="H2453" t="str">
            <v>Membresías</v>
          </cell>
        </row>
        <row r="2454">
          <cell r="A2454" t="str">
            <v>2.3.3.03.02.021.02</v>
          </cell>
          <cell r="H2454" t="str">
            <v>Distintas a membresías</v>
          </cell>
        </row>
        <row r="2455">
          <cell r="A2455" t="str">
            <v>2.3.3.03.02.022</v>
          </cell>
          <cell r="G2455" t="str">
            <v>Comisión Económica para América Latina. CEPAL. (Ley 13 de 1945)</v>
          </cell>
        </row>
        <row r="2456">
          <cell r="A2456" t="str">
            <v>2.3.3.03.02.022.01</v>
          </cell>
          <cell r="H2456" t="str">
            <v>Membresías</v>
          </cell>
        </row>
        <row r="2457">
          <cell r="A2457" t="str">
            <v>2.3.3.03.02.022.02</v>
          </cell>
          <cell r="H2457" t="str">
            <v>Distintas a membresías</v>
          </cell>
        </row>
        <row r="2458">
          <cell r="A2458" t="str">
            <v>2.3.3.03.02.023</v>
          </cell>
          <cell r="G2458" t="str">
            <v>Comisión Internacional Humanitaria.CIH. (Ley 11 de 1992 y Ley 171 de 1994)</v>
          </cell>
        </row>
        <row r="2459">
          <cell r="A2459" t="str">
            <v>2.3.3.03.02.023.01</v>
          </cell>
          <cell r="H2459" t="str">
            <v>Membresías</v>
          </cell>
        </row>
        <row r="2460">
          <cell r="A2460" t="str">
            <v>2.3.3.03.02.023.02</v>
          </cell>
          <cell r="H2460" t="str">
            <v>Distintas a membresías</v>
          </cell>
        </row>
        <row r="2461">
          <cell r="A2461" t="str">
            <v>2.3.3.03.02.024</v>
          </cell>
          <cell r="G2461" t="str">
            <v>Comisión Permanente del Pacífico Sur.CPPS. (Ley 7 de 1980)</v>
          </cell>
        </row>
        <row r="2462">
          <cell r="A2462" t="str">
            <v>2.3.3.03.02.024.01</v>
          </cell>
          <cell r="H2462" t="str">
            <v>Membresías</v>
          </cell>
        </row>
        <row r="2463">
          <cell r="A2463" t="str">
            <v>2.3.3.03.02.024.02</v>
          </cell>
          <cell r="H2463" t="str">
            <v>Distintas a membresías</v>
          </cell>
        </row>
        <row r="2464">
          <cell r="A2464" t="str">
            <v>2.3.3.03.02.025</v>
          </cell>
          <cell r="G2464" t="str">
            <v>Comisión Preparatoria de la Organización para la Prohibición de Armas Químicas. OPAQ. (Ley 13/1945 y Ley 525/1999)</v>
          </cell>
        </row>
        <row r="2465">
          <cell r="A2465" t="str">
            <v>2.3.3.03.02.025.01</v>
          </cell>
          <cell r="H2465" t="str">
            <v>Membresías</v>
          </cell>
        </row>
        <row r="2466">
          <cell r="A2466" t="str">
            <v>2.3.3.03.02.025.02</v>
          </cell>
          <cell r="H2466" t="str">
            <v>Distintas a membresías</v>
          </cell>
        </row>
        <row r="2467">
          <cell r="A2467" t="str">
            <v>2.3.3.03.02.026</v>
          </cell>
          <cell r="G2467" t="str">
            <v>Comité Internacional de la Cruz Roja. Contribución ordinaria. CICR. (Ley 5 de 1960)</v>
          </cell>
        </row>
        <row r="2468">
          <cell r="A2468" t="str">
            <v>2.3.3.03.02.026.01</v>
          </cell>
          <cell r="H2468" t="str">
            <v>Membresías</v>
          </cell>
        </row>
        <row r="2469">
          <cell r="A2469" t="str">
            <v>2.3.3.03.02.026.02</v>
          </cell>
          <cell r="H2469" t="str">
            <v>Distintas a membresías</v>
          </cell>
        </row>
        <row r="2470">
          <cell r="A2470" t="str">
            <v>2.3.3.03.02.027</v>
          </cell>
          <cell r="G2470" t="str">
            <v>Consejo Colombiano de Cooperación en el Pacífico. COLPEC. (Ley 827 de 2003)</v>
          </cell>
        </row>
        <row r="2471">
          <cell r="A2471" t="str">
            <v>2.3.3.03.02.027.01</v>
          </cell>
          <cell r="H2471" t="str">
            <v>Membresías</v>
          </cell>
        </row>
        <row r="2472">
          <cell r="A2472" t="str">
            <v>2.3.3.03.02.027.02</v>
          </cell>
          <cell r="H2472" t="str">
            <v>Distintas a membresías</v>
          </cell>
        </row>
        <row r="2473">
          <cell r="A2473" t="str">
            <v>2.3.3.03.02.028</v>
          </cell>
          <cell r="G2473" t="str">
            <v>Convención de Basilea. (Ley 253 de 1996)</v>
          </cell>
        </row>
        <row r="2474">
          <cell r="A2474" t="str">
            <v>2.3.3.03.02.028.01</v>
          </cell>
          <cell r="H2474" t="str">
            <v>Membresías</v>
          </cell>
        </row>
        <row r="2475">
          <cell r="A2475" t="str">
            <v>2.3.3.03.02.028.02</v>
          </cell>
          <cell r="H2475" t="str">
            <v>Distintas a membresías</v>
          </cell>
        </row>
        <row r="2476">
          <cell r="A2476" t="str">
            <v>2.3.3.03.02.029</v>
          </cell>
          <cell r="G2476" t="str">
            <v>Convención de las Naciones Unidas Contra la Desertización. UNCLD. (Ley 461 de 1998)</v>
          </cell>
        </row>
        <row r="2477">
          <cell r="A2477" t="str">
            <v>2.3.3.03.02.029.01</v>
          </cell>
          <cell r="H2477" t="str">
            <v>Membresías</v>
          </cell>
        </row>
        <row r="2478">
          <cell r="A2478" t="str">
            <v>2.3.3.03.02.029.02</v>
          </cell>
          <cell r="H2478" t="str">
            <v>Distintas a membresías</v>
          </cell>
        </row>
        <row r="2479">
          <cell r="A2479" t="str">
            <v>2.3.3.03.02.030</v>
          </cell>
          <cell r="G2479" t="str">
            <v>Convención Marco de las Naciones Unidas Sobre Cambio Climático. (Ley 164 de 1994)</v>
          </cell>
        </row>
        <row r="2480">
          <cell r="A2480" t="str">
            <v>2.3.3.03.02.030.01</v>
          </cell>
          <cell r="H2480" t="str">
            <v>Membresías</v>
          </cell>
        </row>
        <row r="2481">
          <cell r="A2481" t="str">
            <v>2.3.3.03.02.030.02</v>
          </cell>
          <cell r="H2481" t="str">
            <v>Distintas a membresías</v>
          </cell>
        </row>
        <row r="2482">
          <cell r="A2482" t="str">
            <v>2.3.3.03.02.031</v>
          </cell>
          <cell r="G2482" t="str">
            <v>Convención Minas Antipersonales. (Ley 554 de 2000)</v>
          </cell>
        </row>
        <row r="2483">
          <cell r="A2483" t="str">
            <v>2.3.3.03.02.031.01</v>
          </cell>
          <cell r="H2483" t="str">
            <v>Membresías</v>
          </cell>
        </row>
        <row r="2484">
          <cell r="A2484" t="str">
            <v>2.3.3.03.02.031.02</v>
          </cell>
          <cell r="H2484" t="str">
            <v>Distintas a membresías</v>
          </cell>
        </row>
        <row r="2485">
          <cell r="A2485" t="str">
            <v>2.3.3.03.02.032</v>
          </cell>
          <cell r="G2485" t="str">
            <v>Convención para Ciertas Armas Convencionales.CCW. Ley 469 de 1998</v>
          </cell>
        </row>
        <row r="2486">
          <cell r="A2486" t="str">
            <v>2.3.3.03.02.032.01</v>
          </cell>
          <cell r="H2486" t="str">
            <v>Membresías</v>
          </cell>
        </row>
        <row r="2487">
          <cell r="A2487" t="str">
            <v>2.3.3.03.02.032.02</v>
          </cell>
          <cell r="H2487" t="str">
            <v>Distintas a membresías</v>
          </cell>
        </row>
        <row r="2488">
          <cell r="A2488" t="str">
            <v>2.3.3.03.02.033</v>
          </cell>
          <cell r="G2488" t="str">
            <v>Convención para la Prohibición del Desarrollo, la Producción y el Almacenamiento de Armas Bacteriológicas y Toxinas y Sobre Destrucción. BCW - Ley 13 de 1945</v>
          </cell>
        </row>
        <row r="2489">
          <cell r="A2489" t="str">
            <v>2.3.3.03.02.033.01</v>
          </cell>
          <cell r="H2489" t="str">
            <v>Membresías</v>
          </cell>
        </row>
        <row r="2490">
          <cell r="A2490" t="str">
            <v>2.3.3.03.02.033.02</v>
          </cell>
          <cell r="H2490" t="str">
            <v>Distintas a membresías</v>
          </cell>
        </row>
        <row r="2491">
          <cell r="A2491" t="str">
            <v>2.3.3.03.02.034</v>
          </cell>
          <cell r="G2491" t="str">
            <v>Convenio de Estocolmo sobre Contaminantes Orgánicos Persistentes (Ley 1196/2008)</v>
          </cell>
        </row>
        <row r="2492">
          <cell r="A2492" t="str">
            <v>2.3.3.03.02.034.01</v>
          </cell>
          <cell r="H2492" t="str">
            <v>Membresías</v>
          </cell>
        </row>
        <row r="2493">
          <cell r="A2493" t="str">
            <v>2.3.3.03.02.034.02</v>
          </cell>
          <cell r="H2493" t="str">
            <v>Distintas a membresías</v>
          </cell>
        </row>
        <row r="2494">
          <cell r="A2494" t="str">
            <v>2.3.3.03.02.035</v>
          </cell>
          <cell r="G2494" t="str">
            <v>Convenio de Rotterdam para la aplicación del procedimiento del consentimiento fundamentado previo a ciertos plaguicidas y productos químicos peligrosos objeto de comercio internacional (Ley 1159 de 2007)</v>
          </cell>
        </row>
        <row r="2495">
          <cell r="A2495" t="str">
            <v>2.3.3.03.02.035.01</v>
          </cell>
          <cell r="H2495" t="str">
            <v>Membresías</v>
          </cell>
        </row>
        <row r="2496">
          <cell r="A2496" t="str">
            <v>2.3.3.03.02.035.02</v>
          </cell>
          <cell r="H2496" t="str">
            <v>Distintas a membresías</v>
          </cell>
        </row>
        <row r="2497">
          <cell r="A2497" t="str">
            <v>2.3.3.03.02.036</v>
          </cell>
          <cell r="G2497" t="str">
            <v>Convenio relativo a los humedales de importancia internacional especialmente como hábitat de aves acuáticas. (Ley 357 de 1997)</v>
          </cell>
        </row>
        <row r="2498">
          <cell r="A2498" t="str">
            <v>2.3.3.03.02.036.01</v>
          </cell>
          <cell r="H2498" t="str">
            <v>Membresías</v>
          </cell>
        </row>
        <row r="2499">
          <cell r="A2499" t="str">
            <v>2.3.3.03.02.036.02</v>
          </cell>
          <cell r="H2499" t="str">
            <v>Distintas a membresías</v>
          </cell>
        </row>
        <row r="2500">
          <cell r="A2500" t="str">
            <v>2.3.3.03.02.037</v>
          </cell>
          <cell r="G2500" t="str">
            <v>Corte Penal Internacional.CPI.  (Ley 742 de 2002)</v>
          </cell>
        </row>
        <row r="2501">
          <cell r="A2501" t="str">
            <v>2.3.3.03.02.037.01</v>
          </cell>
          <cell r="H2501" t="str">
            <v>Membresías</v>
          </cell>
        </row>
        <row r="2502">
          <cell r="A2502" t="str">
            <v>2.3.3.03.02.037.02</v>
          </cell>
          <cell r="H2502" t="str">
            <v>Distintas a membresías</v>
          </cell>
        </row>
        <row r="2503">
          <cell r="A2503" t="str">
            <v>2.3.3.03.02.038</v>
          </cell>
          <cell r="G2503" t="str">
            <v>Corte Permanente de Arbitraje.CPA. (Ley 251 de 1995)</v>
          </cell>
        </row>
        <row r="2504">
          <cell r="A2504" t="str">
            <v>2.3.3.03.02.038.01</v>
          </cell>
          <cell r="H2504" t="str">
            <v>Membresías</v>
          </cell>
        </row>
        <row r="2505">
          <cell r="A2505" t="str">
            <v>2.3.3.03.02.038.02</v>
          </cell>
          <cell r="H2505" t="str">
            <v>Distintas a membresías</v>
          </cell>
        </row>
        <row r="2506">
          <cell r="A2506" t="str">
            <v>2.3.3.03.02.039</v>
          </cell>
          <cell r="G2506" t="str">
            <v>Cuota Concordataria. (Ley 20 de 1974)</v>
          </cell>
        </row>
        <row r="2507">
          <cell r="A2507" t="str">
            <v>2.3.3.03.02.039.01</v>
          </cell>
          <cell r="H2507" t="str">
            <v>Membresías</v>
          </cell>
        </row>
        <row r="2508">
          <cell r="A2508" t="str">
            <v>2.3.3.03.02.039.02</v>
          </cell>
          <cell r="H2508" t="str">
            <v>Distintas a membresías</v>
          </cell>
        </row>
        <row r="2509">
          <cell r="A2509" t="str">
            <v>2.3.3.03.02.040</v>
          </cell>
          <cell r="G2509" t="str">
            <v>Decisión del Consejo de la Organización para la Cooperación y el Desarrollo Económico OCDE. (decreto 2608 de 2010)</v>
          </cell>
        </row>
        <row r="2510">
          <cell r="A2510" t="str">
            <v>2.3.3.03.02.040.01</v>
          </cell>
          <cell r="H2510" t="str">
            <v>Membresías</v>
          </cell>
        </row>
        <row r="2511">
          <cell r="A2511" t="str">
            <v>2.3.3.03.02.040.02</v>
          </cell>
          <cell r="H2511" t="str">
            <v>Distintas a membresías</v>
          </cell>
        </row>
        <row r="2512">
          <cell r="A2512" t="str">
            <v>2.3.3.03.02.041</v>
          </cell>
          <cell r="G2512" t="str">
            <v>Organización de las Naciones Unidas para el Desarrollo Industrial. ONUDI. (Ley 46 de 1980)</v>
          </cell>
        </row>
        <row r="2513">
          <cell r="A2513" t="str">
            <v>2.3.3.03.02.041.01</v>
          </cell>
          <cell r="H2513" t="str">
            <v>Membresías</v>
          </cell>
        </row>
        <row r="2514">
          <cell r="A2514" t="str">
            <v>2.3.3.03.02.041.02</v>
          </cell>
          <cell r="H2514" t="str">
            <v>Distintas a membresías</v>
          </cell>
        </row>
        <row r="2515">
          <cell r="A2515" t="str">
            <v>2.3.3.03.02.042</v>
          </cell>
          <cell r="G2515" t="str">
            <v>Fondo convenio Viena protección capa de ozono. (Ley 30 de 1990)</v>
          </cell>
        </row>
        <row r="2516">
          <cell r="A2516" t="str">
            <v>2.3.3.03.02.042.01</v>
          </cell>
          <cell r="H2516" t="str">
            <v>Membresías</v>
          </cell>
        </row>
        <row r="2517">
          <cell r="A2517" t="str">
            <v>2.3.3.03.02.042.02</v>
          </cell>
          <cell r="H2517" t="str">
            <v>Distintas a membresías</v>
          </cell>
        </row>
        <row r="2518">
          <cell r="A2518" t="str">
            <v>2.3.3.03.02.043</v>
          </cell>
          <cell r="G2518" t="str">
            <v>Fondo de las Naciones Unidas para la Infancia. UNICEF. (Ley 13 de 1945)</v>
          </cell>
        </row>
        <row r="2519">
          <cell r="A2519" t="str">
            <v>2.3.3.03.02.043.01</v>
          </cell>
          <cell r="H2519" t="str">
            <v>Membresías</v>
          </cell>
        </row>
        <row r="2520">
          <cell r="A2520" t="str">
            <v>2.3.3.03.02.043.02</v>
          </cell>
          <cell r="H2520" t="str">
            <v>Distintas a membresías</v>
          </cell>
        </row>
        <row r="2521">
          <cell r="A2521" t="str">
            <v>2.3.3.03.02.044</v>
          </cell>
          <cell r="G2521" t="str">
            <v>Fondo de Patrimonio Mundial. (Ley 45 de 1983).</v>
          </cell>
        </row>
        <row r="2522">
          <cell r="A2522" t="str">
            <v>2.3.3.03.02.044.01</v>
          </cell>
          <cell r="H2522" t="str">
            <v>Membresías</v>
          </cell>
        </row>
        <row r="2523">
          <cell r="A2523" t="str">
            <v>2.3.3.03.02.044.02</v>
          </cell>
          <cell r="H2523" t="str">
            <v>Distintas a membresías</v>
          </cell>
        </row>
        <row r="2524">
          <cell r="A2524" t="str">
            <v>2.3.3.03.02.045</v>
          </cell>
          <cell r="G2524" t="str">
            <v>Fondo Especial Multilateral del Consejo Interamericano para el Desarrollo Integral - FEMCIDI. (Ley 1 de 1951, Ley 215 de 1995)</v>
          </cell>
        </row>
        <row r="2525">
          <cell r="A2525" t="str">
            <v>2.3.3.03.02.045.01</v>
          </cell>
          <cell r="H2525" t="str">
            <v>Membresías</v>
          </cell>
        </row>
        <row r="2526">
          <cell r="A2526" t="str">
            <v>2.3.3.03.02.045.02</v>
          </cell>
          <cell r="H2526" t="str">
            <v>Distintas a membresías</v>
          </cell>
        </row>
        <row r="2527">
          <cell r="A2527" t="str">
            <v>2.3.3.03.02.046</v>
          </cell>
          <cell r="G2527" t="str">
            <v>Fondo Especial para las Migraciones (Art. 6 Ley 1465 de 2011 - Decreto 4976 de 2011)</v>
          </cell>
        </row>
        <row r="2528">
          <cell r="A2528" t="str">
            <v>2.3.3.03.02.046.01</v>
          </cell>
          <cell r="H2528" t="str">
            <v>Membresías</v>
          </cell>
        </row>
        <row r="2529">
          <cell r="A2529" t="str">
            <v>2.3.3.03.02.046.02</v>
          </cell>
          <cell r="H2529" t="str">
            <v>Distintas a membresías</v>
          </cell>
        </row>
        <row r="2530">
          <cell r="A2530" t="str">
            <v>2.3.3.03.02.047</v>
          </cell>
          <cell r="G2530" t="str">
            <v>Fondo Fiduciario para el Plan de Acción del Pacífico Sudeste. (Ley 13 de 1945)</v>
          </cell>
        </row>
        <row r="2531">
          <cell r="A2531" t="str">
            <v>2.3.3.03.02.047.01</v>
          </cell>
          <cell r="H2531" t="str">
            <v>Membresías</v>
          </cell>
        </row>
        <row r="2532">
          <cell r="A2532" t="str">
            <v>2.3.3.03.02.047.02</v>
          </cell>
          <cell r="H2532" t="str">
            <v>Distintas a membresías</v>
          </cell>
        </row>
        <row r="2533">
          <cell r="A2533" t="str">
            <v>2.3.3.03.02.048</v>
          </cell>
          <cell r="G2533" t="str">
            <v>Fondo Fiduciario para el Programa Ambiental del Caribe. (Ley 13 de 1945)</v>
          </cell>
        </row>
        <row r="2534">
          <cell r="A2534" t="str">
            <v>2.3.3.03.02.048.01</v>
          </cell>
          <cell r="H2534" t="str">
            <v>Membresías</v>
          </cell>
        </row>
        <row r="2535">
          <cell r="A2535" t="str">
            <v>2.3.3.03.02.048.02</v>
          </cell>
          <cell r="H2535" t="str">
            <v>Distintas a membresías</v>
          </cell>
        </row>
        <row r="2536">
          <cell r="A2536" t="str">
            <v>2.3.3.03.02.049</v>
          </cell>
          <cell r="G2536" t="str">
            <v>Fondo General del Organismo de Obras Públicas y Socorro de las Naciones Unidas para Refugiados Palestinos. UNRWA. OOPS. (Ley 13 de 1945)</v>
          </cell>
        </row>
        <row r="2537">
          <cell r="A2537" t="str">
            <v>2.3.3.03.02.049.01</v>
          </cell>
          <cell r="H2537" t="str">
            <v>Membresías</v>
          </cell>
        </row>
        <row r="2538">
          <cell r="A2538" t="str">
            <v>2.3.3.03.02.049.02</v>
          </cell>
          <cell r="H2538" t="str">
            <v>Distintas a membresías</v>
          </cell>
        </row>
        <row r="2539">
          <cell r="A2539" t="str">
            <v>2.3.3.03.02.050</v>
          </cell>
          <cell r="G2539" t="str">
            <v>Foro Internacional de Desarrollo Agrícola. FIDA. (Ley 36 de 1979)</v>
          </cell>
        </row>
        <row r="2540">
          <cell r="A2540" t="str">
            <v>2.3.3.03.02.050.01</v>
          </cell>
          <cell r="H2540" t="str">
            <v>Membresías</v>
          </cell>
        </row>
        <row r="2541">
          <cell r="A2541" t="str">
            <v>2.3.3.03.02.050.02</v>
          </cell>
          <cell r="H2541" t="str">
            <v>Distintas a membresías</v>
          </cell>
        </row>
        <row r="2542">
          <cell r="A2542" t="str">
            <v>2.3.3.03.02.051</v>
          </cell>
          <cell r="G2542" t="str">
            <v>Gastos funcionamiento sede de la oficina central Parlamento Andino</v>
          </cell>
        </row>
        <row r="2543">
          <cell r="A2543" t="str">
            <v>2.3.3.03.02.051.01</v>
          </cell>
          <cell r="H2543" t="str">
            <v>Membresías</v>
          </cell>
        </row>
        <row r="2544">
          <cell r="A2544" t="str">
            <v>2.3.3.03.02.051.02</v>
          </cell>
          <cell r="H2544" t="str">
            <v>Distintas a membresías</v>
          </cell>
        </row>
        <row r="2545">
          <cell r="A2545" t="str">
            <v>2.3.3.03.02.052</v>
          </cell>
          <cell r="G2545" t="str">
            <v>Grupo de Acción Financiera Contra el Lavado de Activos -GAFISUD. (Ley 1186 de 2008)</v>
          </cell>
        </row>
        <row r="2546">
          <cell r="A2546" t="str">
            <v>2.3.3.03.02.052.01</v>
          </cell>
          <cell r="H2546" t="str">
            <v>Membresías</v>
          </cell>
        </row>
        <row r="2547">
          <cell r="A2547" t="str">
            <v>2.3.3.03.02.052.02</v>
          </cell>
          <cell r="H2547" t="str">
            <v>Distintas a membresías</v>
          </cell>
        </row>
        <row r="2548">
          <cell r="A2548" t="str">
            <v>2.3.3.03.02.053</v>
          </cell>
          <cell r="G2548" t="str">
            <v>Instituto Interamericano de Cooperación para la Agricultura. LICA. (Ley 72 de 1979)</v>
          </cell>
        </row>
        <row r="2549">
          <cell r="A2549" t="str">
            <v>2.3.3.03.02.053.01</v>
          </cell>
          <cell r="H2549" t="str">
            <v>Membresías</v>
          </cell>
        </row>
        <row r="2550">
          <cell r="A2550" t="str">
            <v>2.3.3.03.02.053.02</v>
          </cell>
          <cell r="H2550" t="str">
            <v>Distintas a membresías</v>
          </cell>
        </row>
        <row r="2551">
          <cell r="A2551" t="str">
            <v>2.3.3.03.02.054</v>
          </cell>
          <cell r="G2551" t="str">
            <v>Instituto Interamericano para la Unificación del Derecho Privado. UNIDROIT. (Ley 32 de 1992)</v>
          </cell>
        </row>
        <row r="2552">
          <cell r="A2552" t="str">
            <v>2.3.3.03.02.054.01</v>
          </cell>
          <cell r="H2552" t="str">
            <v>Membresías</v>
          </cell>
        </row>
        <row r="2553">
          <cell r="A2553" t="str">
            <v>2.3.3.03.02.054.02</v>
          </cell>
          <cell r="H2553" t="str">
            <v>Distintas a membresías</v>
          </cell>
        </row>
        <row r="2554">
          <cell r="A2554" t="str">
            <v>2.3.3.03.02.055</v>
          </cell>
          <cell r="G2554" t="str">
            <v>Instituto Ítalo Latinoamericano de Roma. LILA. (Ley 17 de 1967)</v>
          </cell>
        </row>
        <row r="2555">
          <cell r="A2555" t="str">
            <v>2.3.3.03.02.055.01</v>
          </cell>
          <cell r="H2555" t="str">
            <v>Membresías</v>
          </cell>
        </row>
        <row r="2556">
          <cell r="A2556" t="str">
            <v>2.3.3.03.02.055.02</v>
          </cell>
          <cell r="H2556" t="str">
            <v>Distintas a membresías</v>
          </cell>
        </row>
        <row r="2557">
          <cell r="A2557" t="str">
            <v>2.3.3.03.02.056</v>
          </cell>
          <cell r="G2557" t="str">
            <v>Instituto Latinoamericano de Planificación Económica y Social ILPES. (Ley 13 de 1945)</v>
          </cell>
        </row>
        <row r="2558">
          <cell r="A2558" t="str">
            <v>2.3.3.03.02.056.01</v>
          </cell>
          <cell r="H2558" t="str">
            <v>Membresías</v>
          </cell>
        </row>
        <row r="2559">
          <cell r="A2559" t="str">
            <v>2.3.3.03.02.056.02</v>
          </cell>
          <cell r="H2559" t="str">
            <v>Distintas a membresías</v>
          </cell>
        </row>
        <row r="2560">
          <cell r="A2560" t="str">
            <v>2.3.3.03.02.057</v>
          </cell>
          <cell r="G2560" t="str">
            <v>Instituto Panamericano de Geografía e Historia. IPGH. (Ley 1 de 1951)</v>
          </cell>
        </row>
        <row r="2561">
          <cell r="A2561" t="str">
            <v>2.3.3.03.02.057.01</v>
          </cell>
          <cell r="H2561" t="str">
            <v>Membresías</v>
          </cell>
        </row>
        <row r="2562">
          <cell r="A2562" t="str">
            <v>2.3.3.03.02.057.02</v>
          </cell>
          <cell r="H2562" t="str">
            <v>Distintas a membresías</v>
          </cell>
        </row>
        <row r="2563">
          <cell r="A2563" t="str">
            <v>2.3.3.03.02.058</v>
          </cell>
          <cell r="G2563" t="str">
            <v>Instituto para la Integración de América Latina. INTAL. (Ley 102 de 1959)</v>
          </cell>
        </row>
        <row r="2564">
          <cell r="A2564" t="str">
            <v>2.3.3.03.02.058.01</v>
          </cell>
          <cell r="H2564" t="str">
            <v>Membresías</v>
          </cell>
        </row>
        <row r="2565">
          <cell r="A2565" t="str">
            <v>2.3.3.03.02.058.02</v>
          </cell>
          <cell r="H2565" t="str">
            <v>Distintas a membresías</v>
          </cell>
        </row>
        <row r="2566">
          <cell r="A2566" t="str">
            <v>2.3.3.03.02.059</v>
          </cell>
          <cell r="G2566" t="str">
            <v>Naciones Unidas para todas las Operaciones de Mantenimiento de la Paz. OMP. Ley 13 de 1945</v>
          </cell>
        </row>
        <row r="2567">
          <cell r="A2567" t="str">
            <v>2.3.3.03.02.059.01</v>
          </cell>
          <cell r="H2567" t="str">
            <v>Membresías</v>
          </cell>
        </row>
        <row r="2568">
          <cell r="A2568" t="str">
            <v>2.3.3.03.02.059.02</v>
          </cell>
          <cell r="H2568" t="str">
            <v>Distintas a membresías</v>
          </cell>
        </row>
        <row r="2569">
          <cell r="A2569" t="str">
            <v>2.3.3.03.02.060</v>
          </cell>
          <cell r="G2569" t="str">
            <v>Organismo Internacional de Energía Atómica. OIEA. (Ley 16/1960)</v>
          </cell>
        </row>
        <row r="2570">
          <cell r="A2570" t="str">
            <v>2.3.3.03.02.060.01</v>
          </cell>
          <cell r="H2570" t="str">
            <v>Membresías</v>
          </cell>
        </row>
        <row r="2571">
          <cell r="A2571" t="str">
            <v>2.3.3.03.02.060.02</v>
          </cell>
          <cell r="H2571" t="str">
            <v>Distintas a membresías</v>
          </cell>
        </row>
        <row r="2572">
          <cell r="A2572" t="str">
            <v>2.3.3.03.02.061</v>
          </cell>
          <cell r="G2572" t="str">
            <v>Organización de Estados Americanos -OEA- Fondos específicos. (Ley 1 de 1951, Ley 77 de 1986)</v>
          </cell>
        </row>
        <row r="2573">
          <cell r="A2573" t="str">
            <v>2.3.3.03.02.061.01</v>
          </cell>
          <cell r="H2573" t="str">
            <v>Membresías</v>
          </cell>
        </row>
        <row r="2574">
          <cell r="A2574" t="str">
            <v>2.3.3.03.02.061.02</v>
          </cell>
          <cell r="H2574" t="str">
            <v>Distintas a membresías</v>
          </cell>
        </row>
        <row r="2575">
          <cell r="A2575" t="str">
            <v>2.3.3.03.02.062</v>
          </cell>
          <cell r="G2575" t="str">
            <v>Organización de Estados Americanos OEA. Fondo regular. (Ley 1 de 1951, Ley 77 de 1986)</v>
          </cell>
        </row>
        <row r="2576">
          <cell r="A2576" t="str">
            <v>2.3.3.03.02.062.01</v>
          </cell>
          <cell r="H2576" t="str">
            <v>Membresías</v>
          </cell>
        </row>
        <row r="2577">
          <cell r="A2577" t="str">
            <v>2.3.3.03.02.062.02</v>
          </cell>
          <cell r="H2577" t="str">
            <v>Distintas a membresías</v>
          </cell>
        </row>
        <row r="2578">
          <cell r="A2578" t="str">
            <v>2.3.3.03.02.063</v>
          </cell>
          <cell r="G2578" t="str">
            <v>Organización de las Naciones Unidas - ONU- Fondos generales. (Ley13 de 1945)</v>
          </cell>
        </row>
        <row r="2579">
          <cell r="A2579" t="str">
            <v>2.3.3.03.02.063.01</v>
          </cell>
          <cell r="H2579" t="str">
            <v>Membresías</v>
          </cell>
        </row>
        <row r="2580">
          <cell r="A2580" t="str">
            <v>2.3.3.03.02.063.02</v>
          </cell>
          <cell r="H2580" t="str">
            <v>Distintas a membresías</v>
          </cell>
        </row>
        <row r="2581">
          <cell r="A2581" t="str">
            <v>2.3.3.03.02.064</v>
          </cell>
          <cell r="G2581" t="str">
            <v>Organización de las Naciones Unidas para la Agricultura y la Alimentación. Aporte convenio internacional. FAO. (Ley 181 de 1948)</v>
          </cell>
        </row>
        <row r="2582">
          <cell r="A2582" t="str">
            <v>2.3.3.03.02.064.01</v>
          </cell>
          <cell r="H2582" t="str">
            <v>Membresías</v>
          </cell>
        </row>
        <row r="2583">
          <cell r="A2583" t="str">
            <v>2.3.3.03.02.064.02</v>
          </cell>
          <cell r="H2583" t="str">
            <v>Distintas a membresías</v>
          </cell>
        </row>
        <row r="2584">
          <cell r="A2584" t="str">
            <v>2.3.3.03.02.065</v>
          </cell>
          <cell r="G2584" t="str">
            <v>Organización de las Naciones Unidas para la Educación, la Ciencia y la Cultura. UNESCO. (Ley 8 de 1947)</v>
          </cell>
        </row>
        <row r="2585">
          <cell r="A2585" t="str">
            <v>2.3.3.03.02.065.01</v>
          </cell>
          <cell r="H2585" t="str">
            <v>Membresías</v>
          </cell>
        </row>
        <row r="2586">
          <cell r="A2586" t="str">
            <v>2.3.3.03.02.065.02</v>
          </cell>
          <cell r="H2586" t="str">
            <v>Distintas a membresías</v>
          </cell>
        </row>
        <row r="2587">
          <cell r="A2587" t="str">
            <v>2.3.3.03.02.066</v>
          </cell>
          <cell r="G2587" t="str">
            <v>Organización de las Naciones Unidas. ONU. (Ley 13 de 1945)</v>
          </cell>
        </row>
        <row r="2588">
          <cell r="A2588" t="str">
            <v>2.3.3.03.02.066.01</v>
          </cell>
          <cell r="H2588" t="str">
            <v>Membresías</v>
          </cell>
        </row>
        <row r="2589">
          <cell r="A2589" t="str">
            <v>2.3.3.03.02.066.02</v>
          </cell>
          <cell r="H2589" t="str">
            <v>Distintas a membresías</v>
          </cell>
        </row>
        <row r="2590">
          <cell r="A2590" t="str">
            <v>2.3.3.03.02.067</v>
          </cell>
          <cell r="G2590" t="str">
            <v>Organización Iberoamericana de la Juventud OIJ (Ley 535 de 1999)</v>
          </cell>
        </row>
        <row r="2591">
          <cell r="A2591" t="str">
            <v>2.3.3.03.02.067.01</v>
          </cell>
          <cell r="H2591" t="str">
            <v>Membresías</v>
          </cell>
        </row>
        <row r="2592">
          <cell r="A2592" t="str">
            <v>2.3.3.03.02.067.02</v>
          </cell>
          <cell r="H2592" t="str">
            <v>Distintas a membresías</v>
          </cell>
        </row>
        <row r="2593">
          <cell r="A2593" t="str">
            <v>2.3.3.03.02.068</v>
          </cell>
          <cell r="G2593" t="str">
            <v>Organización Internacional Hidrográfica. OIH. (Ley 408 de 1997)</v>
          </cell>
        </row>
        <row r="2594">
          <cell r="A2594" t="str">
            <v>2.3.3.03.02.068.01</v>
          </cell>
          <cell r="H2594" t="str">
            <v>Membresías</v>
          </cell>
        </row>
        <row r="2595">
          <cell r="A2595" t="str">
            <v>2.3.3.03.02.068.02</v>
          </cell>
          <cell r="H2595" t="str">
            <v>Distintas a membresías</v>
          </cell>
        </row>
        <row r="2596">
          <cell r="A2596" t="str">
            <v>2.3.3.03.02.069</v>
          </cell>
          <cell r="G2596" t="str">
            <v>Organización Internacional para las Migraciones. OIM. (Ley 13 de 1961 y Ley 50 de 1988)</v>
          </cell>
        </row>
        <row r="2597">
          <cell r="A2597" t="str">
            <v>2.3.3.03.02.069.01</v>
          </cell>
          <cell r="H2597" t="str">
            <v>Membresías</v>
          </cell>
        </row>
        <row r="2598">
          <cell r="A2598" t="str">
            <v>2.3.3.03.02.069.02</v>
          </cell>
          <cell r="H2598" t="str">
            <v>Distintas a membresías</v>
          </cell>
        </row>
        <row r="2599">
          <cell r="A2599" t="str">
            <v>2.3.3.03.02.070</v>
          </cell>
          <cell r="G2599" t="str">
            <v>Organización Latinoamericana de Energía. OLADE. (Ley 6 de 1976)</v>
          </cell>
        </row>
        <row r="2600">
          <cell r="A2600" t="str">
            <v>2.3.3.03.02.070.01</v>
          </cell>
          <cell r="H2600" t="str">
            <v>Membresías</v>
          </cell>
        </row>
        <row r="2601">
          <cell r="A2601" t="str">
            <v>2.3.3.03.02.070.02</v>
          </cell>
          <cell r="H2601" t="str">
            <v>Distintas a membresías</v>
          </cell>
        </row>
        <row r="2602">
          <cell r="A2602" t="str">
            <v>2.3.3.03.02.071</v>
          </cell>
          <cell r="G2602" t="str">
            <v>Organización Marítima Internacional.OMI. (Ley 6  de 1974 y Ley 45 de 1994)</v>
          </cell>
        </row>
        <row r="2603">
          <cell r="A2603" t="str">
            <v>2.3.3.03.02.071.01</v>
          </cell>
          <cell r="H2603" t="str">
            <v>Membresías</v>
          </cell>
        </row>
        <row r="2604">
          <cell r="A2604" t="str">
            <v>2.3.3.03.02.071.02</v>
          </cell>
          <cell r="H2604" t="str">
            <v>Distintas a membresías</v>
          </cell>
        </row>
        <row r="2605">
          <cell r="A2605" t="str">
            <v>2.3.3.03.02.072</v>
          </cell>
          <cell r="G2605" t="str">
            <v>Organización Meteorológica Mundial. OMM. (Ley 36 de 1961)</v>
          </cell>
        </row>
        <row r="2606">
          <cell r="A2606" t="str">
            <v>2.3.3.03.02.072.01</v>
          </cell>
          <cell r="H2606" t="str">
            <v>Membresías</v>
          </cell>
        </row>
        <row r="2607">
          <cell r="A2607" t="str">
            <v>2.3.3.03.02.072.02</v>
          </cell>
          <cell r="H2607" t="str">
            <v>Distintas a membresías</v>
          </cell>
        </row>
        <row r="2608">
          <cell r="A2608" t="str">
            <v>2.3.3.03.02.073</v>
          </cell>
          <cell r="G2608" t="str">
            <v>Organización Mundial de la Salud. OMS. (Ley 19 de 1959)</v>
          </cell>
        </row>
        <row r="2609">
          <cell r="A2609" t="str">
            <v>2.3.3.03.02.073.01</v>
          </cell>
          <cell r="H2609" t="str">
            <v>Membresías</v>
          </cell>
        </row>
        <row r="2610">
          <cell r="A2610" t="str">
            <v>2.3.3.03.02.073.02</v>
          </cell>
          <cell r="H2610" t="str">
            <v>Distintas a membresías</v>
          </cell>
        </row>
        <row r="2611">
          <cell r="A2611" t="str">
            <v>2.3.3.03.02.074</v>
          </cell>
          <cell r="G2611" t="str">
            <v>Organización Panamericana de la Salud.OPS.  (Ley 51 de 1931)</v>
          </cell>
        </row>
        <row r="2612">
          <cell r="A2612" t="str">
            <v>2.3.3.03.02.074.01</v>
          </cell>
          <cell r="H2612" t="str">
            <v>Membresías</v>
          </cell>
        </row>
        <row r="2613">
          <cell r="A2613" t="str">
            <v>2.3.3.03.02.074.02</v>
          </cell>
          <cell r="H2613" t="str">
            <v>Distintas a membresías</v>
          </cell>
        </row>
        <row r="2614">
          <cell r="A2614" t="str">
            <v>2.3.3.03.02.075</v>
          </cell>
          <cell r="G2614" t="str">
            <v>Organización para la Proscripción de las Armas Nucleares en América Latina. OPANAL. (Ley 45 de 1971)</v>
          </cell>
        </row>
        <row r="2615">
          <cell r="A2615" t="str">
            <v>2.3.3.03.02.075.01</v>
          </cell>
          <cell r="H2615" t="str">
            <v>Membresías</v>
          </cell>
        </row>
        <row r="2616">
          <cell r="A2616" t="str">
            <v>2.3.3.03.02.075.02</v>
          </cell>
          <cell r="H2616" t="str">
            <v>Distintas a membresías</v>
          </cell>
        </row>
        <row r="2617">
          <cell r="A2617" t="str">
            <v>2.3.3.03.02.076</v>
          </cell>
          <cell r="G2617" t="str">
            <v>Parlamento Andino. (Ley 94 de 1985)</v>
          </cell>
        </row>
        <row r="2618">
          <cell r="A2618" t="str">
            <v>2.3.3.03.02.076.01</v>
          </cell>
          <cell r="H2618" t="str">
            <v>Membresías</v>
          </cell>
        </row>
        <row r="2619">
          <cell r="A2619" t="str">
            <v>2.3.3.03.02.076.02</v>
          </cell>
          <cell r="H2619" t="str">
            <v>Distintas a membresías</v>
          </cell>
        </row>
        <row r="2620">
          <cell r="A2620" t="str">
            <v>2.3.3.03.02.077</v>
          </cell>
          <cell r="G2620" t="str">
            <v>Plan Puebla Panamá (PPP).  Art. 224 Constitución Política</v>
          </cell>
        </row>
        <row r="2621">
          <cell r="A2621" t="str">
            <v>2.3.3.03.02.077.01</v>
          </cell>
          <cell r="H2621" t="str">
            <v>Membresías</v>
          </cell>
        </row>
        <row r="2622">
          <cell r="A2622" t="str">
            <v>2.3.3.03.02.077.02</v>
          </cell>
          <cell r="H2622" t="str">
            <v>Distintas a membresías</v>
          </cell>
        </row>
        <row r="2623">
          <cell r="A2623" t="str">
            <v>2.3.3.03.02.078</v>
          </cell>
          <cell r="G2623" t="str">
            <v>Programa de las Naciones Unidas para el Desarrollo.PNUD. (Ley 13 de 1945)</v>
          </cell>
        </row>
        <row r="2624">
          <cell r="A2624" t="str">
            <v>2.3.3.03.02.078.01</v>
          </cell>
          <cell r="H2624" t="str">
            <v>Membresías</v>
          </cell>
        </row>
        <row r="2625">
          <cell r="A2625" t="str">
            <v>2.3.3.03.02.078.02</v>
          </cell>
          <cell r="H2625" t="str">
            <v>Distintas a membresías</v>
          </cell>
        </row>
        <row r="2626">
          <cell r="A2626" t="str">
            <v>2.3.3.03.02.079</v>
          </cell>
          <cell r="G2626" t="str">
            <v>Programa de las Naciones Unidas para el Medio Ambiente. PNUMA. (Ley 13 de 1945)</v>
          </cell>
        </row>
        <row r="2627">
          <cell r="A2627" t="str">
            <v>2.3.3.03.02.079.01</v>
          </cell>
          <cell r="H2627" t="str">
            <v>Membresías</v>
          </cell>
        </row>
        <row r="2628">
          <cell r="A2628" t="str">
            <v>2.3.3.03.02.079.02</v>
          </cell>
          <cell r="H2628" t="str">
            <v>Distintas a membresías</v>
          </cell>
        </row>
        <row r="2629">
          <cell r="A2629" t="str">
            <v>2.3.3.03.02.080</v>
          </cell>
          <cell r="G2629" t="str">
            <v>Programa de las Naciones Unidas para la Fiscalización Internacional de las Drogas. PNUFID. (Ley 13 de 1945)</v>
          </cell>
        </row>
        <row r="2630">
          <cell r="A2630" t="str">
            <v>2.3.3.03.02.080.01</v>
          </cell>
          <cell r="H2630" t="str">
            <v>Membresías</v>
          </cell>
        </row>
        <row r="2631">
          <cell r="A2631" t="str">
            <v>2.3.3.03.02.080.02</v>
          </cell>
          <cell r="H2631" t="str">
            <v>Distintas a membresías</v>
          </cell>
        </row>
        <row r="2632">
          <cell r="A2632" t="str">
            <v>2.3.3.03.02.081</v>
          </cell>
          <cell r="G2632" t="str">
            <v>Programa Mundial de Alimentos. PMA. (Ley 13 de 1945)</v>
          </cell>
        </row>
        <row r="2633">
          <cell r="A2633" t="str">
            <v>2.3.3.03.02.081.01</v>
          </cell>
          <cell r="H2633" t="str">
            <v>Membresías</v>
          </cell>
        </row>
        <row r="2634">
          <cell r="A2634" t="str">
            <v>2.3.3.03.02.081.02</v>
          </cell>
          <cell r="H2634" t="str">
            <v>Distintas a membresías</v>
          </cell>
        </row>
        <row r="2635">
          <cell r="A2635" t="str">
            <v>2.3.3.03.02.082</v>
          </cell>
          <cell r="G2635" t="str">
            <v>Protocolo de Enmienda al Tratado de Cooperación Amazónica - Ley 690 de 2001</v>
          </cell>
        </row>
        <row r="2636">
          <cell r="A2636" t="str">
            <v>2.3.3.03.02.082.01</v>
          </cell>
          <cell r="H2636" t="str">
            <v>Membresías</v>
          </cell>
        </row>
        <row r="2637">
          <cell r="A2637" t="str">
            <v>2.3.3.03.02.082.02</v>
          </cell>
          <cell r="H2637" t="str">
            <v>Distintas a membresías</v>
          </cell>
        </row>
        <row r="2638">
          <cell r="A2638" t="str">
            <v>2.3.3.03.02.083</v>
          </cell>
          <cell r="G2638" t="str">
            <v>Protocolo de Kyoto de la Convención Marco de las Naciones Unidas. Ley 629/2000 y Decreto 1546/2005</v>
          </cell>
        </row>
        <row r="2639">
          <cell r="A2639" t="str">
            <v>2.3.3.03.02.083.01</v>
          </cell>
          <cell r="H2639" t="str">
            <v>Membresías</v>
          </cell>
        </row>
        <row r="2640">
          <cell r="A2640" t="str">
            <v>2.3.3.03.02.083.02</v>
          </cell>
          <cell r="H2640" t="str">
            <v>Distintas a membresías</v>
          </cell>
        </row>
        <row r="2641">
          <cell r="A2641" t="str">
            <v>2.3.3.03.02.084</v>
          </cell>
          <cell r="G2641" t="str">
            <v>Secretaria General Iberoamérica. (Ley 1140 de 2007)</v>
          </cell>
        </row>
        <row r="2642">
          <cell r="A2642" t="str">
            <v>2.3.3.03.02.084.01</v>
          </cell>
          <cell r="H2642" t="str">
            <v>Membresías</v>
          </cell>
        </row>
        <row r="2643">
          <cell r="A2643" t="str">
            <v>2.3.3.03.02.084.02</v>
          </cell>
          <cell r="H2643" t="str">
            <v>Distintas a membresías</v>
          </cell>
        </row>
        <row r="2644">
          <cell r="A2644" t="str">
            <v>2.3.3.03.02.085</v>
          </cell>
          <cell r="G2644" t="str">
            <v>Sistema Económico Latinoamericano. SELA. (Ley 15 de 1979)</v>
          </cell>
        </row>
        <row r="2645">
          <cell r="A2645" t="str">
            <v>2.3.3.03.02.085.01</v>
          </cell>
          <cell r="H2645" t="str">
            <v>Membresías</v>
          </cell>
        </row>
        <row r="2646">
          <cell r="A2646" t="str">
            <v>2.3.3.03.02.085.02</v>
          </cell>
          <cell r="H2646" t="str">
            <v>Distintas a membresías</v>
          </cell>
        </row>
        <row r="2647">
          <cell r="A2647" t="str">
            <v>2.3.3.03.02.086</v>
          </cell>
          <cell r="G2647" t="str">
            <v>Subcomisión Regional para el Caribe y Regiones Adyacentes. LOCARIBE. (Ley 76 de 1988)</v>
          </cell>
        </row>
        <row r="2648">
          <cell r="A2648" t="str">
            <v>2.3.3.03.02.086.01</v>
          </cell>
          <cell r="H2648" t="str">
            <v>Membresías</v>
          </cell>
        </row>
        <row r="2649">
          <cell r="A2649" t="str">
            <v>2.3.3.03.02.086.02</v>
          </cell>
          <cell r="H2649" t="str">
            <v>Distintas a membresías</v>
          </cell>
        </row>
        <row r="2650">
          <cell r="A2650" t="str">
            <v>2.3.3.03.02.087</v>
          </cell>
          <cell r="G2650" t="str">
            <v>Tratado Americano de Solución de Conflictos Pacíficos. Fondo de Desarrollo Fronterizo y Reparación Social (Ley 37 de 1961)</v>
          </cell>
        </row>
        <row r="2651">
          <cell r="A2651" t="str">
            <v>2.3.3.03.02.087.01</v>
          </cell>
          <cell r="H2651" t="str">
            <v>Membresías</v>
          </cell>
        </row>
        <row r="2652">
          <cell r="A2652" t="str">
            <v>2.3.3.03.02.087.02</v>
          </cell>
          <cell r="H2652" t="str">
            <v>Distintas a membresías</v>
          </cell>
        </row>
        <row r="2653">
          <cell r="A2653" t="str">
            <v>2.3.3.03.02.088</v>
          </cell>
          <cell r="G2653" t="str">
            <v>Tribunal Internacional para el Enjuiciamiento de los Presuntos Responsables de las Violaciones Graves del Derecho Internacional Humanitario, Cometidas en el Territorio de la ex Yugoslavia desde 1991.(Ley 13 de 1945)</v>
          </cell>
        </row>
        <row r="2654">
          <cell r="A2654" t="str">
            <v>2.3.3.03.02.088.01</v>
          </cell>
          <cell r="H2654" t="str">
            <v>Membresías</v>
          </cell>
        </row>
        <row r="2655">
          <cell r="A2655" t="str">
            <v>2.3.3.03.02.088.02</v>
          </cell>
          <cell r="H2655" t="str">
            <v>Distintas a membresías</v>
          </cell>
        </row>
        <row r="2656">
          <cell r="A2656" t="str">
            <v>2.3.3.03.02.089</v>
          </cell>
          <cell r="G2656" t="str">
            <v>Tribunal Penal Internacional para el Enjuiciamiento de los Presuntos Responsables del Genocidio y Otras Violaciones Graves del Derecho Internacional Humanitario, Cometidos en el Territorio de Rwanda y de los Ciudadanos Rwandeses Presuntamente Responsables del Genocidio y Otras Violaciones de esa Naturaleza, Cometidos en el Territorio de Estados Vecinos entre enero 1 y diciembre 31 de 1994. Ley 13/45</v>
          </cell>
        </row>
        <row r="2657">
          <cell r="A2657" t="str">
            <v>2.3.3.03.02.089.01</v>
          </cell>
          <cell r="H2657" t="str">
            <v>Membresías</v>
          </cell>
        </row>
        <row r="2658">
          <cell r="A2658" t="str">
            <v>2.3.3.03.02.089.02</v>
          </cell>
          <cell r="H2658" t="str">
            <v>Distintas a membresías</v>
          </cell>
        </row>
        <row r="2659">
          <cell r="A2659" t="str">
            <v>2.3.3.03.02.090</v>
          </cell>
          <cell r="G2659" t="str">
            <v>Unidad de Apoyo a la Implementación de la Convención para la Prohibición del Uso, Almacenamiento, Transferencia de las Minas Antipersonal y Sobre su Destrucción. ISU. Contribución voluntaria (Ley 554/2000)</v>
          </cell>
        </row>
        <row r="2660">
          <cell r="A2660" t="str">
            <v>2.3.3.03.02.090.01</v>
          </cell>
          <cell r="H2660" t="str">
            <v>Membresías</v>
          </cell>
        </row>
        <row r="2661">
          <cell r="A2661" t="str">
            <v>2.3.3.03.02.090.02</v>
          </cell>
          <cell r="H2661" t="str">
            <v>Distintas a membresías</v>
          </cell>
        </row>
        <row r="2662">
          <cell r="A2662" t="str">
            <v>2.3.3.03.02.091</v>
          </cell>
          <cell r="G2662" t="str">
            <v>Unión de Naciones Suramericanas UNASUR (Ley 1440 de 2011)</v>
          </cell>
        </row>
        <row r="2663">
          <cell r="A2663" t="str">
            <v>2.3.3.03.02.091.01</v>
          </cell>
          <cell r="H2663" t="str">
            <v>Membresías</v>
          </cell>
        </row>
        <row r="2664">
          <cell r="A2664" t="str">
            <v>2.3.3.03.02.091.02</v>
          </cell>
          <cell r="H2664" t="str">
            <v>Distintas a membresías</v>
          </cell>
        </row>
        <row r="2665">
          <cell r="A2665" t="str">
            <v>2.3.3.03.02.092</v>
          </cell>
          <cell r="G2665" t="str">
            <v>Unión Postal de las Américas, España y Portugal. UPAEP. (Leyes 60 de 1973 y 50 de 1977)</v>
          </cell>
        </row>
        <row r="2666">
          <cell r="A2666" t="str">
            <v>2.3.3.03.02.092.01</v>
          </cell>
          <cell r="H2666" t="str">
            <v>Membresías</v>
          </cell>
        </row>
        <row r="2667">
          <cell r="A2667" t="str">
            <v>2.3.3.03.02.092.02</v>
          </cell>
          <cell r="H2667" t="str">
            <v>Distintas a membresías</v>
          </cell>
        </row>
        <row r="2668">
          <cell r="A2668" t="str">
            <v>2.3.3.03.02.093</v>
          </cell>
          <cell r="G2668" t="str">
            <v>Unión Postal Universal. UPU. (Ley 19 de 1978)</v>
          </cell>
        </row>
        <row r="2669">
          <cell r="A2669" t="str">
            <v>2.3.3.03.02.093.01</v>
          </cell>
          <cell r="H2669" t="str">
            <v>Membresías</v>
          </cell>
        </row>
        <row r="2670">
          <cell r="A2670" t="str">
            <v>2.3.3.03.02.093.02</v>
          </cell>
          <cell r="H2670" t="str">
            <v>Distintas a membresías</v>
          </cell>
        </row>
        <row r="2671">
          <cell r="A2671" t="str">
            <v>2.3.3.03.02.094</v>
          </cell>
          <cell r="G2671" t="str">
            <v>Oficina Inter. de Epizootias DL 1149/1956</v>
          </cell>
        </row>
        <row r="2672">
          <cell r="A2672" t="str">
            <v>2.3.3.03.02.094.01</v>
          </cell>
          <cell r="H2672" t="str">
            <v>Membresías</v>
          </cell>
        </row>
        <row r="2673">
          <cell r="A2673" t="str">
            <v>2.3.3.03.02.094.02</v>
          </cell>
          <cell r="H2673" t="str">
            <v>Distintas a membresías</v>
          </cell>
        </row>
        <row r="2674">
          <cell r="A2674" t="str">
            <v>2.3.3.03.02.095</v>
          </cell>
          <cell r="G2674" t="str">
            <v>Instituto Interamericano para la Investigación del Cambio global -IAI-Contribución voluntaria (Ley 304 de 1996)</v>
          </cell>
        </row>
        <row r="2675">
          <cell r="A2675" t="str">
            <v>2.3.3.03.02.095.01</v>
          </cell>
          <cell r="H2675" t="str">
            <v>Membresías</v>
          </cell>
        </row>
        <row r="2676">
          <cell r="A2676" t="str">
            <v>2.3.3.03.02.095.02</v>
          </cell>
          <cell r="H2676" t="str">
            <v>Distintas a membresías</v>
          </cell>
        </row>
        <row r="2677">
          <cell r="A2677" t="str">
            <v>2.3.3.03.02.096</v>
          </cell>
          <cell r="G2677" t="str">
            <v>Convención del Metro - Oficina Internacional de Pesas y Medidas - BIPM. Ley 1512 de 2012</v>
          </cell>
        </row>
        <row r="2678">
          <cell r="A2678" t="str">
            <v>2.3.3.03.02.096.01</v>
          </cell>
          <cell r="H2678" t="str">
            <v>Membresías</v>
          </cell>
        </row>
        <row r="2679">
          <cell r="A2679" t="str">
            <v>2.3.3.03.02.096.02</v>
          </cell>
          <cell r="H2679" t="str">
            <v>Distintas a membresías</v>
          </cell>
        </row>
        <row r="2680">
          <cell r="A2680" t="str">
            <v>2.3.3.03.02.097</v>
          </cell>
          <cell r="G2680" t="str">
            <v>Comité Global de Preferencias Comerciales entre Países en Desarrollo (Ley 8 de 1992)</v>
          </cell>
        </row>
        <row r="2681">
          <cell r="A2681" t="str">
            <v>2.3.3.03.02.097.01</v>
          </cell>
          <cell r="H2681" t="str">
            <v>Membresías</v>
          </cell>
        </row>
        <row r="2682">
          <cell r="A2682" t="str">
            <v>2.3.3.03.02.097.02</v>
          </cell>
          <cell r="H2682" t="str">
            <v>Distintas a membresías</v>
          </cell>
        </row>
        <row r="2683">
          <cell r="A2683" t="str">
            <v>2.3.3.03.02.098</v>
          </cell>
          <cell r="G2683" t="str">
            <v>Organización Mundial de Turismo O.M.T. (Ley 63 de 1989)</v>
          </cell>
        </row>
        <row r="2684">
          <cell r="A2684" t="str">
            <v>2.3.3.03.02.098.01</v>
          </cell>
          <cell r="H2684" t="str">
            <v>Membresías</v>
          </cell>
        </row>
        <row r="2685">
          <cell r="A2685" t="str">
            <v>2.3.3.03.02.098.02</v>
          </cell>
          <cell r="H2685" t="str">
            <v>Distintas a membresías</v>
          </cell>
        </row>
        <row r="2686">
          <cell r="A2686" t="str">
            <v>2.3.3.03.02.099</v>
          </cell>
          <cell r="G2686" t="str">
            <v>Organización Mundial del Comercio. OMC. (Ley 170 de 1994)</v>
          </cell>
        </row>
        <row r="2687">
          <cell r="A2687" t="str">
            <v>2.3.3.03.02.099.01</v>
          </cell>
          <cell r="H2687" t="str">
            <v>Membresías</v>
          </cell>
        </row>
        <row r="2688">
          <cell r="A2688" t="str">
            <v>2.3.3.03.02.099.02</v>
          </cell>
          <cell r="H2688" t="str">
            <v>Distintas a membresías</v>
          </cell>
        </row>
        <row r="2689">
          <cell r="A2689" t="str">
            <v>2.3.3.03.02.100</v>
          </cell>
          <cell r="G2689" t="str">
            <v>Secretaria General de la Comunidad Andina. (Ley 8 de 1973)</v>
          </cell>
        </row>
        <row r="2690">
          <cell r="A2690" t="str">
            <v>2.3.3.03.02.100.01</v>
          </cell>
          <cell r="H2690" t="str">
            <v>Membresías</v>
          </cell>
        </row>
        <row r="2691">
          <cell r="A2691" t="str">
            <v>2.3.3.03.02.100.02</v>
          </cell>
          <cell r="H2691" t="str">
            <v>Distintas a membresías</v>
          </cell>
        </row>
        <row r="2692">
          <cell r="A2692" t="str">
            <v>2.3.3.03.02.101</v>
          </cell>
          <cell r="G2692" t="str">
            <v>Tribunal de Justicia de la Comunidad Andina. (Ley 17 de 1980)</v>
          </cell>
        </row>
        <row r="2693">
          <cell r="A2693" t="str">
            <v>2.3.3.03.02.101.01</v>
          </cell>
          <cell r="H2693" t="str">
            <v>Membresías</v>
          </cell>
        </row>
        <row r="2694">
          <cell r="A2694" t="str">
            <v>2.3.3.03.02.101.02</v>
          </cell>
          <cell r="H2694" t="str">
            <v>Distintas a membresías</v>
          </cell>
        </row>
        <row r="2695">
          <cell r="A2695" t="str">
            <v>2.3.3.03.02.102</v>
          </cell>
          <cell r="G2695" t="str">
            <v>Asociación Internacional de Presupuesto Público -ASIP, Ley 493 de 1999.</v>
          </cell>
        </row>
        <row r="2696">
          <cell r="A2696" t="str">
            <v>2.3.3.03.02.102.01</v>
          </cell>
          <cell r="H2696" t="str">
            <v>Membresías</v>
          </cell>
        </row>
        <row r="2697">
          <cell r="A2697" t="str">
            <v>2.3.3.03.02.102.02</v>
          </cell>
          <cell r="H2697" t="str">
            <v>Distintas a membresías</v>
          </cell>
        </row>
        <row r="2698">
          <cell r="A2698" t="str">
            <v>2.3.3.03.02.103</v>
          </cell>
          <cell r="G2698" t="str">
            <v>Acuerdo de Cooperación entre el Instituto Latinoamericano de las Naciones Unidas para la Prevención del Delito y el Tratamiento del Delincuente - ILANUD (Ley 43 de 1989)</v>
          </cell>
        </row>
        <row r="2699">
          <cell r="A2699" t="str">
            <v>2.3.3.03.02.103.01</v>
          </cell>
          <cell r="H2699" t="str">
            <v>Membresías</v>
          </cell>
        </row>
        <row r="2700">
          <cell r="A2700" t="str">
            <v>2.3.3.03.02.103.02</v>
          </cell>
          <cell r="H2700" t="str">
            <v>Distintas a membresías</v>
          </cell>
        </row>
        <row r="2701">
          <cell r="A2701" t="str">
            <v>2.3.3.03.02.104</v>
          </cell>
          <cell r="G2701" t="str">
            <v>Organización para la Cooperación y el Desarrollo Económico OCDE-artículo 47 Ley 1450 de 2011</v>
          </cell>
        </row>
        <row r="2702">
          <cell r="A2702" t="str">
            <v>2.3.3.03.02.104.01</v>
          </cell>
          <cell r="H2702" t="str">
            <v>Membresías</v>
          </cell>
        </row>
        <row r="2703">
          <cell r="A2703" t="str">
            <v>2.3.3.03.02.104.02</v>
          </cell>
          <cell r="H2703" t="str">
            <v>Distintas a membresías</v>
          </cell>
        </row>
        <row r="2704">
          <cell r="A2704" t="str">
            <v>2.3.3.03.02.105</v>
          </cell>
          <cell r="G2704" t="str">
            <v>Tratado Constitutivo de la Conferencia de Ministros de Justicia de los Países Iberoamericanos (Ley 176 de 1994)</v>
          </cell>
        </row>
        <row r="2705">
          <cell r="A2705" t="str">
            <v>2.3.3.03.02.105.01</v>
          </cell>
          <cell r="H2705" t="str">
            <v>Membresías</v>
          </cell>
        </row>
        <row r="2706">
          <cell r="A2706" t="str">
            <v>2.3.3.03.02.105.02</v>
          </cell>
          <cell r="H2706" t="str">
            <v>Distintas a membresías</v>
          </cell>
        </row>
        <row r="2707">
          <cell r="A2707" t="str">
            <v>2.3.3.03.02.106</v>
          </cell>
          <cell r="G2707" t="str">
            <v>Convenio Hipólito Unanue Ley 41 de 1977</v>
          </cell>
        </row>
        <row r="2708">
          <cell r="A2708" t="str">
            <v>2.3.3.03.02.106.01</v>
          </cell>
          <cell r="H2708" t="str">
            <v>Membresías</v>
          </cell>
        </row>
        <row r="2709">
          <cell r="A2709" t="str">
            <v>2.3.3.03.02.106.02</v>
          </cell>
          <cell r="H2709" t="str">
            <v>Distintas a membresías</v>
          </cell>
        </row>
        <row r="2710">
          <cell r="A2710" t="str">
            <v>2.3.3.03.02.107</v>
          </cell>
          <cell r="G2710" t="str">
            <v>Instituto Suramericano de Gobierno en Salud – ISAGS –(Ley 1440/2011)</v>
          </cell>
        </row>
        <row r="2711">
          <cell r="A2711" t="str">
            <v>2.3.3.03.02.107.01</v>
          </cell>
          <cell r="H2711" t="str">
            <v>Membresías</v>
          </cell>
        </row>
        <row r="2712">
          <cell r="A2712" t="str">
            <v>2.3.3.03.02.107.02</v>
          </cell>
          <cell r="H2712" t="str">
            <v>Distintas a membresías</v>
          </cell>
        </row>
        <row r="2713">
          <cell r="A2713" t="str">
            <v>2.3.3.03.02.108</v>
          </cell>
          <cell r="G2713" t="str">
            <v>Organización Internacional del Trabajo (Ley 49 / 1919) - OIT</v>
          </cell>
        </row>
        <row r="2714">
          <cell r="A2714" t="str">
            <v>2.3.3.03.02.108.01</v>
          </cell>
          <cell r="H2714" t="str">
            <v>Membresías</v>
          </cell>
        </row>
        <row r="2715">
          <cell r="A2715" t="str">
            <v>2.3.3.03.02.108.02</v>
          </cell>
          <cell r="H2715" t="str">
            <v>Distintas a membresías</v>
          </cell>
        </row>
        <row r="2716">
          <cell r="A2716" t="str">
            <v>2.3.3.03.02.109</v>
          </cell>
          <cell r="G2716" t="str">
            <v>Comisión Fullbright - Convenio de 1957</v>
          </cell>
        </row>
        <row r="2717">
          <cell r="A2717" t="str">
            <v>2.3.3.03.02.109.01</v>
          </cell>
          <cell r="H2717" t="str">
            <v>Membresías</v>
          </cell>
        </row>
        <row r="2718">
          <cell r="A2718" t="str">
            <v>2.3.3.03.02.109.02</v>
          </cell>
          <cell r="H2718" t="str">
            <v>Distintas a membresías</v>
          </cell>
        </row>
        <row r="2719">
          <cell r="A2719" t="str">
            <v>2.3.3.03.02.110</v>
          </cell>
          <cell r="G2719" t="str">
            <v>Organización de los Estados Iberoamericanos para la Educación, la Ciencia y la Cultura -OEI- Ley 28 de 1960, Ley 30 de 1989.</v>
          </cell>
        </row>
        <row r="2720">
          <cell r="A2720" t="str">
            <v>2.3.3.03.02.110.01</v>
          </cell>
          <cell r="H2720" t="str">
            <v>Membresías</v>
          </cell>
        </row>
        <row r="2721">
          <cell r="A2721" t="str">
            <v>2.3.3.03.02.110.02</v>
          </cell>
          <cell r="H2721" t="str">
            <v>Distintas a membresías</v>
          </cell>
        </row>
        <row r="2722">
          <cell r="A2722" t="str">
            <v>2.3.3.03.02.111</v>
          </cell>
          <cell r="G2722" t="str">
            <v>Secretaría Ejecutiva Permanente del Convenio Andrés Bello Ley 122 de 1985; Ley 20 de 1973 y Ley 20 de 1992. -SECAB.</v>
          </cell>
        </row>
        <row r="2723">
          <cell r="A2723" t="str">
            <v>2.3.3.03.02.111.01</v>
          </cell>
          <cell r="H2723" t="str">
            <v>Membresías</v>
          </cell>
        </row>
        <row r="2724">
          <cell r="A2724" t="str">
            <v>2.3.3.03.02.111.02</v>
          </cell>
          <cell r="H2724" t="str">
            <v>Distintas a membresías</v>
          </cell>
        </row>
        <row r="2725">
          <cell r="A2725" t="str">
            <v>2.3.3.03.02.112</v>
          </cell>
          <cell r="G2725" t="str">
            <v>Organización Internacional de Policía Criminal. INTERPOL. (d.l.3169 de 1968 y d.l. 1717 de 1960)</v>
          </cell>
        </row>
        <row r="2726">
          <cell r="A2726" t="str">
            <v>2.3.3.03.02.112.01</v>
          </cell>
          <cell r="H2726" t="str">
            <v>Membresías</v>
          </cell>
        </row>
        <row r="2727">
          <cell r="A2727" t="str">
            <v>2.3.3.03.02.112.02</v>
          </cell>
          <cell r="H2727" t="str">
            <v>Distintas a membresías</v>
          </cell>
        </row>
        <row r="2728">
          <cell r="A2728" t="str">
            <v>2.3.3.03.02.113</v>
          </cell>
          <cell r="G2728" t="str">
            <v>Asociación Iberoamericana de Tribunales de Justicia Fiscal y Administrativa y la Asociación Internacional de Altas Jurisdicciones Administrativas. Ley 1331 de 2009</v>
          </cell>
        </row>
        <row r="2729">
          <cell r="A2729" t="str">
            <v>2.3.3.03.02.113.01</v>
          </cell>
          <cell r="H2729" t="str">
            <v>Membresías</v>
          </cell>
        </row>
        <row r="2730">
          <cell r="A2730" t="str">
            <v>2.3.3.03.02.113.02</v>
          </cell>
          <cell r="H2730" t="str">
            <v>Distintas a membresías</v>
          </cell>
        </row>
        <row r="2731">
          <cell r="A2731" t="str">
            <v>2.3.3.03.02.114</v>
          </cell>
          <cell r="G2731" t="str">
            <v>Convenio de Cooperación Técnica Internacional CINTERFOR. Ley 13 de 1963</v>
          </cell>
        </row>
        <row r="2732">
          <cell r="A2732" t="str">
            <v>2.3.3.03.02.114.01</v>
          </cell>
          <cell r="H2732" t="str">
            <v>Membresías</v>
          </cell>
        </row>
        <row r="2733">
          <cell r="A2733" t="str">
            <v>2.3.3.03.02.114.02</v>
          </cell>
          <cell r="H2733" t="str">
            <v>Distintas a membresías</v>
          </cell>
        </row>
        <row r="2734">
          <cell r="A2734" t="str">
            <v>2.3.3.03.02.115</v>
          </cell>
          <cell r="G2734" t="str">
            <v>Asociación de Superintendentes de Seguros de América Latina -ASSAL. Artículo 97 Ley 795 de 2003</v>
          </cell>
        </row>
        <row r="2735">
          <cell r="A2735" t="str">
            <v>2.3.3.03.02.115.01</v>
          </cell>
          <cell r="H2735" t="str">
            <v>Membresías</v>
          </cell>
        </row>
        <row r="2736">
          <cell r="A2736" t="str">
            <v>2.3.3.03.02.115.02</v>
          </cell>
          <cell r="H2736" t="str">
            <v>Distintas a membresías</v>
          </cell>
        </row>
        <row r="2737">
          <cell r="A2737" t="str">
            <v>2.3.3.03.02.116</v>
          </cell>
          <cell r="G2737" t="str">
            <v>Asociación de Supervisores Bancarios de las Américas - ASBA. Artículo 97 Ley 795 de 2003</v>
          </cell>
        </row>
        <row r="2738">
          <cell r="A2738" t="str">
            <v>2.3.3.03.02.116.01</v>
          </cell>
          <cell r="H2738" t="str">
            <v>Membresías</v>
          </cell>
        </row>
        <row r="2739">
          <cell r="A2739" t="str">
            <v>2.3.3.03.02.116.02</v>
          </cell>
          <cell r="H2739" t="str">
            <v>Distintas a membresías</v>
          </cell>
        </row>
        <row r="2740">
          <cell r="A2740" t="str">
            <v>2.3.3.03.02.117</v>
          </cell>
          <cell r="G2740" t="str">
            <v>Consejo Centroamericano de Superintendentes de Bancos, de Seguros y de otras Instituciones Financieras.  Artículo 112 Ley 795 de 2003</v>
          </cell>
        </row>
        <row r="2741">
          <cell r="A2741" t="str">
            <v>2.3.3.03.02.117.01</v>
          </cell>
          <cell r="H2741" t="str">
            <v>Membresías</v>
          </cell>
        </row>
        <row r="2742">
          <cell r="A2742" t="str">
            <v>2.3.3.03.02.117.02</v>
          </cell>
          <cell r="H2742" t="str">
            <v>Distintas a membresías</v>
          </cell>
        </row>
        <row r="2743">
          <cell r="A2743" t="str">
            <v>2.3.3.03.02.118</v>
          </cell>
          <cell r="G2743" t="str">
            <v>Organización Iberoamericana de Seguridad Social OISS (Ley 65 / 1981).</v>
          </cell>
        </row>
        <row r="2744">
          <cell r="A2744" t="str">
            <v>2.3.3.03.02.118.01</v>
          </cell>
          <cell r="H2744" t="str">
            <v>Membresías</v>
          </cell>
        </row>
        <row r="2745">
          <cell r="A2745" t="str">
            <v>2.3.3.03.02.118.02</v>
          </cell>
          <cell r="H2745" t="str">
            <v>Distintas a membresías</v>
          </cell>
        </row>
        <row r="2746">
          <cell r="A2746" t="str">
            <v>2.3.3.03.02.119</v>
          </cell>
          <cell r="G2746" t="str">
            <v>Comisión Latinoamericana de Aviación Civil- CLAC. - Ley 622/2000</v>
          </cell>
        </row>
        <row r="2747">
          <cell r="A2747" t="str">
            <v>2.3.3.03.02.119.01</v>
          </cell>
          <cell r="H2747" t="str">
            <v>Membresías</v>
          </cell>
        </row>
        <row r="2748">
          <cell r="A2748" t="str">
            <v>2.3.3.03.02.119.02</v>
          </cell>
          <cell r="H2748" t="str">
            <v>Distintas a membresías</v>
          </cell>
        </row>
        <row r="2749">
          <cell r="A2749" t="str">
            <v>2.3.3.03.02.120</v>
          </cell>
          <cell r="G2749" t="str">
            <v>Organización de Aviación Civil Internacional -OACI - Ley 12 de 1947</v>
          </cell>
        </row>
        <row r="2750">
          <cell r="A2750" t="str">
            <v>2.3.3.03.02.120.01</v>
          </cell>
          <cell r="H2750" t="str">
            <v>Membresías</v>
          </cell>
        </row>
        <row r="2751">
          <cell r="A2751" t="str">
            <v>2.3.3.03.02.120.02</v>
          </cell>
          <cell r="H2751" t="str">
            <v>Distintas a membresías</v>
          </cell>
        </row>
        <row r="2752">
          <cell r="A2752" t="str">
            <v>2.3.3.03.02.121</v>
          </cell>
          <cell r="G2752" t="str">
            <v>Centro Interamericano de Administradores Tributarios - Art. 159, Ley 223 de 1995</v>
          </cell>
        </row>
        <row r="2753">
          <cell r="A2753" t="str">
            <v>2.3.3.03.02.121.01</v>
          </cell>
          <cell r="H2753" t="str">
            <v>Membresías</v>
          </cell>
        </row>
        <row r="2754">
          <cell r="A2754" t="str">
            <v>2.3.3.03.02.121.02</v>
          </cell>
          <cell r="H2754" t="str">
            <v>Distintas a membresías</v>
          </cell>
        </row>
        <row r="2755">
          <cell r="A2755" t="str">
            <v>2.3.3.03.02.122</v>
          </cell>
          <cell r="G2755" t="str">
            <v>Consejo de Cooperación Aduanera - (Ley 10 de 1992)</v>
          </cell>
        </row>
        <row r="2756">
          <cell r="A2756" t="str">
            <v>2.3.3.03.02.122.01</v>
          </cell>
          <cell r="H2756" t="str">
            <v>Membresías</v>
          </cell>
        </row>
        <row r="2757">
          <cell r="A2757" t="str">
            <v>2.3.3.03.02.122.02</v>
          </cell>
          <cell r="H2757" t="str">
            <v>Distintas a membresías</v>
          </cell>
        </row>
        <row r="2758">
          <cell r="A2758" t="str">
            <v>2.3.3.03.02.123</v>
          </cell>
          <cell r="G2758" t="str">
            <v xml:space="preserve">Centro de las Naciones Unidas para Asentamientos Humanos. HÁBITAT. (Ley 13 de 1945) </v>
          </cell>
        </row>
        <row r="2759">
          <cell r="A2759" t="str">
            <v>2.3.3.03.02.123.01</v>
          </cell>
          <cell r="H2759" t="str">
            <v>Membresías</v>
          </cell>
        </row>
        <row r="2760">
          <cell r="A2760" t="str">
            <v>2.3.3.03.02.123.02</v>
          </cell>
          <cell r="H2760" t="str">
            <v>Distintas a membresías</v>
          </cell>
        </row>
        <row r="2761">
          <cell r="A2761" t="str">
            <v>2.3.3.03.02.124</v>
          </cell>
          <cell r="G2761" t="str">
            <v xml:space="preserve">Centro Latinoamericano de Física. CLAF. (Ley 10 de 1970) </v>
          </cell>
        </row>
        <row r="2762">
          <cell r="A2762" t="str">
            <v>2.3.3.03.02.124.01</v>
          </cell>
          <cell r="H2762" t="str">
            <v>Membresías</v>
          </cell>
        </row>
        <row r="2763">
          <cell r="A2763" t="str">
            <v>2.3.3.03.02.124.02</v>
          </cell>
          <cell r="H2763" t="str">
            <v>Distintas a membresías</v>
          </cell>
        </row>
        <row r="2764">
          <cell r="A2764" t="str">
            <v>2.3.3.03.02.125</v>
          </cell>
          <cell r="G2764" t="str">
            <v xml:space="preserve">Centro Regional de la ONU para la Paz, el Desarme y el Desarrollo de América Latina. (Ley 13 de 1945) </v>
          </cell>
        </row>
        <row r="2765">
          <cell r="A2765" t="str">
            <v>2.3.3.03.02.125.01</v>
          </cell>
          <cell r="H2765" t="str">
            <v>Membresías</v>
          </cell>
        </row>
        <row r="2766">
          <cell r="A2766" t="str">
            <v>2.3.3.03.02.125.02</v>
          </cell>
          <cell r="H2766" t="str">
            <v>Distintas a membresías</v>
          </cell>
        </row>
        <row r="2767">
          <cell r="A2767" t="str">
            <v>2.3.3.03.02.126</v>
          </cell>
          <cell r="G2767" t="str">
            <v xml:space="preserve">Fondo de Asesoramiento y Asistencia Técnica en Derechos Humanos. (Ley 13 de 1945) </v>
          </cell>
        </row>
        <row r="2768">
          <cell r="A2768" t="str">
            <v>2.3.3.03.02.126.01</v>
          </cell>
          <cell r="H2768" t="str">
            <v>Membresías</v>
          </cell>
        </row>
        <row r="2769">
          <cell r="A2769" t="str">
            <v>2.3.3.03.02.126.02</v>
          </cell>
          <cell r="H2769" t="str">
            <v>Distintas a membresías</v>
          </cell>
        </row>
        <row r="2770">
          <cell r="A2770" t="str">
            <v>2.3.3.03.02.127</v>
          </cell>
          <cell r="G2770" t="str">
            <v xml:space="preserve">Fondo de Población de la ONU. UNFPA. (Ley 13 de 1945) </v>
          </cell>
        </row>
        <row r="2771">
          <cell r="A2771" t="str">
            <v>2.3.3.03.02.127.01</v>
          </cell>
          <cell r="H2771" t="str">
            <v>Membresías</v>
          </cell>
        </row>
        <row r="2772">
          <cell r="A2772" t="str">
            <v>2.3.3.03.02.127.02</v>
          </cell>
          <cell r="H2772" t="str">
            <v>Distintas a membresías</v>
          </cell>
        </row>
        <row r="2773">
          <cell r="A2773" t="str">
            <v>2.3.3.03.02.128</v>
          </cell>
          <cell r="G2773" t="str">
            <v xml:space="preserve">Organización Internacional de Azúcar. OIA. (Ley 64 de 1988) </v>
          </cell>
        </row>
        <row r="2774">
          <cell r="A2774" t="str">
            <v>2.3.3.03.02.128.01</v>
          </cell>
          <cell r="H2774" t="str">
            <v>Membresías</v>
          </cell>
        </row>
        <row r="2775">
          <cell r="A2775" t="str">
            <v>2.3.3.03.02.128.02</v>
          </cell>
          <cell r="H2775" t="str">
            <v>Distintas a membresías</v>
          </cell>
        </row>
        <row r="2776">
          <cell r="A2776" t="str">
            <v>2.3.3.03.02.129</v>
          </cell>
          <cell r="G2776" t="str">
            <v xml:space="preserve">Fondo Fiduciario de las Naciones Unidas para el Envejecimiento. (Ley 13 de 1945) </v>
          </cell>
        </row>
        <row r="2777">
          <cell r="A2777" t="str">
            <v>2.3.3.03.02.129.01</v>
          </cell>
          <cell r="H2777" t="str">
            <v>Membresías</v>
          </cell>
        </row>
        <row r="2778">
          <cell r="A2778" t="str">
            <v>2.3.3.03.02.129.02</v>
          </cell>
          <cell r="H2778" t="str">
            <v>Distintas a membresías</v>
          </cell>
        </row>
        <row r="2779">
          <cell r="A2779" t="str">
            <v>2.3.3.03.02.130</v>
          </cell>
          <cell r="G2779" t="str">
            <v xml:space="preserve">Fondo de Contribuciones Voluntarias de las Naciones Unidas para los Impedidos. (Ley 13 de 1945) </v>
          </cell>
        </row>
        <row r="2780">
          <cell r="A2780" t="str">
            <v>2.3.3.03.02.130.01</v>
          </cell>
          <cell r="H2780" t="str">
            <v>Membresías</v>
          </cell>
        </row>
        <row r="2781">
          <cell r="A2781" t="str">
            <v>2.3.3.03.02.130.02</v>
          </cell>
          <cell r="H2781" t="str">
            <v>Distintas a membresías</v>
          </cell>
        </row>
        <row r="2782">
          <cell r="A2782" t="str">
            <v>2.3.3.03.02.131</v>
          </cell>
          <cell r="G2782" t="str">
            <v xml:space="preserve">Convenio para el Control del Tabaco (Ley 1109/2006) </v>
          </cell>
        </row>
        <row r="2783">
          <cell r="A2783" t="str">
            <v>2.3.3.03.02.131.01</v>
          </cell>
          <cell r="H2783" t="str">
            <v>Membresías</v>
          </cell>
        </row>
        <row r="2784">
          <cell r="A2784" t="str">
            <v>2.3.3.03.02.131.02</v>
          </cell>
          <cell r="H2784" t="str">
            <v>Distintas a membresías</v>
          </cell>
        </row>
        <row r="2785">
          <cell r="A2785" t="str">
            <v>2.3.3.03.02.132</v>
          </cell>
          <cell r="G2785" t="str">
            <v xml:space="preserve">Fondo de Víctimas de la Corte Penal Internacional CPI – (Ley 742/2002, Resolución 6 del 2002 y 3 del 2005) </v>
          </cell>
        </row>
        <row r="2786">
          <cell r="A2786" t="str">
            <v>2.3.3.03.02.132.01</v>
          </cell>
          <cell r="H2786" t="str">
            <v>Membresías</v>
          </cell>
        </row>
        <row r="2787">
          <cell r="A2787" t="str">
            <v>2.3.3.03.02.132.02</v>
          </cell>
          <cell r="H2787" t="str">
            <v>Distintas a membresías</v>
          </cell>
        </row>
        <row r="2788">
          <cell r="A2788" t="str">
            <v>2.3.3.03.02.133</v>
          </cell>
          <cell r="G2788" t="str">
            <v xml:space="preserve">Estatuto de la Agencia Internacional de Energías Renovables - IRENA (Ley 1665 / 2013) </v>
          </cell>
        </row>
        <row r="2789">
          <cell r="A2789" t="str">
            <v>2.3.3.03.02.133.01</v>
          </cell>
          <cell r="H2789" t="str">
            <v>Membresías</v>
          </cell>
        </row>
        <row r="2790">
          <cell r="A2790" t="str">
            <v>2.3.3.03.02.133.02</v>
          </cell>
          <cell r="H2790" t="str">
            <v>Distintas a membresías</v>
          </cell>
        </row>
        <row r="2791">
          <cell r="A2791" t="str">
            <v>2.3.3.03.02.134</v>
          </cell>
          <cell r="G2791" t="str">
            <v xml:space="preserve">Contribución a la Comisión Interamericana del Atún Tropical - CIAT, Ley 579/2000 </v>
          </cell>
        </row>
        <row r="2792">
          <cell r="A2792" t="str">
            <v>2.3.3.03.02.134.01</v>
          </cell>
          <cell r="H2792" t="str">
            <v>Membresías</v>
          </cell>
        </row>
        <row r="2793">
          <cell r="A2793" t="str">
            <v>2.3.3.03.02.134.02</v>
          </cell>
          <cell r="H2793" t="str">
            <v>Distintas a membresías</v>
          </cell>
        </row>
        <row r="2794">
          <cell r="A2794" t="str">
            <v>2.3.3.03.02.135</v>
          </cell>
          <cell r="G2794" t="str">
            <v xml:space="preserve">Fondos Binacionales </v>
          </cell>
        </row>
        <row r="2795">
          <cell r="A2795" t="str">
            <v>2.3.3.03.02.135.01</v>
          </cell>
          <cell r="H2795" t="str">
            <v>Membresías</v>
          </cell>
        </row>
        <row r="2796">
          <cell r="A2796" t="str">
            <v>2.3.3.03.02.135.02</v>
          </cell>
          <cell r="H2796" t="str">
            <v>Distintas a membresías</v>
          </cell>
        </row>
        <row r="2797">
          <cell r="A2797" t="str">
            <v>2.3.3.03.02.136</v>
          </cell>
          <cell r="G2797" t="str">
            <v>Fondo de Cooperación y Asistencia Internacional  (Ley 318 de 1996)</v>
          </cell>
        </row>
        <row r="2798">
          <cell r="A2798" t="str">
            <v>2.3.3.03.02.136.01</v>
          </cell>
          <cell r="H2798" t="str">
            <v>Membresías</v>
          </cell>
        </row>
        <row r="2799">
          <cell r="A2799" t="str">
            <v>2.3.3.03.02.136.02</v>
          </cell>
          <cell r="H2799" t="str">
            <v>Distintas a membresías</v>
          </cell>
        </row>
        <row r="2800">
          <cell r="A2800" t="str">
            <v>2.3.3.03.02.137</v>
          </cell>
          <cell r="G2800" t="str">
            <v>Secretaría de Cooperación Iberoamericana.SECIB. (Ley 786 de 2002)</v>
          </cell>
        </row>
        <row r="2801">
          <cell r="A2801" t="str">
            <v>2.3.3.03.02.137.01</v>
          </cell>
          <cell r="H2801" t="str">
            <v>Membresías</v>
          </cell>
        </row>
        <row r="2802">
          <cell r="A2802" t="str">
            <v>2.3.3.03.02.137.02</v>
          </cell>
          <cell r="H2802" t="str">
            <v>Distintas a membresías</v>
          </cell>
        </row>
        <row r="2803">
          <cell r="A2803" t="str">
            <v>2.3.3.03.02.138</v>
          </cell>
          <cell r="G2803" t="str">
            <v>Comité Científico de Investigación en la Antártida - SCAR (Ley 69 de 1988)</v>
          </cell>
        </row>
        <row r="2804">
          <cell r="A2804" t="str">
            <v>2.3.3.03.02.138.01</v>
          </cell>
          <cell r="H2804" t="str">
            <v>Membresías</v>
          </cell>
        </row>
        <row r="2805">
          <cell r="A2805" t="str">
            <v>2.3.3.03.02.138.02</v>
          </cell>
          <cell r="H2805" t="str">
            <v>Distintas a membresías</v>
          </cell>
        </row>
        <row r="2806">
          <cell r="A2806" t="str">
            <v>2.3.3.03.02.139</v>
          </cell>
          <cell r="G2806" t="str">
            <v>Asociación Española de Normalización y Certificación - AENOR</v>
          </cell>
        </row>
        <row r="2807">
          <cell r="A2807" t="str">
            <v>2.3.3.03.02.139.01</v>
          </cell>
          <cell r="H2807" t="str">
            <v>Membresías</v>
          </cell>
        </row>
        <row r="2808">
          <cell r="A2808" t="str">
            <v>2.3.3.03.02.139.02</v>
          </cell>
          <cell r="H2808" t="str">
            <v>Distintas a membresías</v>
          </cell>
        </row>
        <row r="2809">
          <cell r="A2809" t="str">
            <v>2.3.3.03.02.140</v>
          </cell>
          <cell r="G2809" t="str">
            <v>Asociación Latinoamericana de Metros y Subterráneos - ALAMYS</v>
          </cell>
        </row>
        <row r="2810">
          <cell r="A2810" t="str">
            <v>2.3.3.03.02.140.01</v>
          </cell>
          <cell r="H2810" t="str">
            <v>Membresías</v>
          </cell>
        </row>
        <row r="2811">
          <cell r="A2811" t="str">
            <v>2.3.3.03.02.140.02</v>
          </cell>
          <cell r="H2811" t="str">
            <v>Distintas a membresías</v>
          </cell>
        </row>
        <row r="2812">
          <cell r="A2812" t="str">
            <v>2.3.3.03.02.141</v>
          </cell>
          <cell r="G2812" t="str">
            <v>Organización internacional de Transporte por Cable - OITAF</v>
          </cell>
        </row>
        <row r="2813">
          <cell r="A2813" t="str">
            <v>2.3.3.03.02.141.01</v>
          </cell>
          <cell r="H2813" t="str">
            <v>Membresías</v>
          </cell>
        </row>
        <row r="2814">
          <cell r="A2814" t="str">
            <v>2.3.3.03.02.141.02</v>
          </cell>
          <cell r="H2814" t="str">
            <v>Distintas a membresías</v>
          </cell>
        </row>
        <row r="2815">
          <cell r="A2815" t="str">
            <v>2.3.3.03.02.142</v>
          </cell>
          <cell r="G2815" t="str">
            <v>Asociación Internacional de Transporte Público - UITP</v>
          </cell>
        </row>
        <row r="2816">
          <cell r="A2816" t="str">
            <v>2.3.3.03.02.142.01</v>
          </cell>
          <cell r="H2816" t="str">
            <v>Membresías</v>
          </cell>
        </row>
        <row r="2817">
          <cell r="A2817" t="str">
            <v>2.3.3.03.02.142.02</v>
          </cell>
          <cell r="H2817" t="str">
            <v>Distintas a membresías</v>
          </cell>
        </row>
        <row r="2818">
          <cell r="A2818" t="str">
            <v>2.3.3.03.03</v>
          </cell>
          <cell r="G2818" t="str">
            <v>A otras organizaciones internacionales</v>
          </cell>
        </row>
        <row r="2819">
          <cell r="A2819" t="str">
            <v>2.3.3.03.03.01</v>
          </cell>
          <cell r="H2819" t="str">
            <v>Membresías</v>
          </cell>
        </row>
        <row r="2820">
          <cell r="A2820" t="str">
            <v>2.3.3.03.03.02</v>
          </cell>
          <cell r="H2820" t="str">
            <v>Distintas a membresías</v>
          </cell>
        </row>
        <row r="2821">
          <cell r="A2821" t="str">
            <v>2.3.3.04</v>
          </cell>
          <cell r="E2821" t="str">
            <v>A organizaciones nacionales</v>
          </cell>
        </row>
        <row r="2822">
          <cell r="A2822" t="str">
            <v>2.3.3.04.01</v>
          </cell>
          <cell r="F2822" t="str">
            <v>Federación Nacional de Departamentos</v>
          </cell>
        </row>
        <row r="2823">
          <cell r="A2823" t="str">
            <v>2.3.3.04.01.001</v>
          </cell>
          <cell r="G2823" t="str">
            <v>Membresías</v>
          </cell>
        </row>
        <row r="2824">
          <cell r="A2824" t="str">
            <v>2.3.3.04.01.002</v>
          </cell>
          <cell r="G2824" t="str">
            <v>Distintas a membresías</v>
          </cell>
        </row>
        <row r="2825">
          <cell r="A2825" t="str">
            <v>2.3.3.04.02</v>
          </cell>
          <cell r="F2825" t="str">
            <v>Federación Nacional de Municipios</v>
          </cell>
        </row>
        <row r="2826">
          <cell r="A2826" t="str">
            <v>2.3.3.04.02.001</v>
          </cell>
          <cell r="G2826" t="str">
            <v>Membresías</v>
          </cell>
        </row>
        <row r="2827">
          <cell r="A2827" t="str">
            <v>2.3.3.04.02.002</v>
          </cell>
          <cell r="G2827" t="str">
            <v>Distintas a membresías</v>
          </cell>
        </row>
        <row r="2828">
          <cell r="A2828" t="str">
            <v>2.3.3.04.03</v>
          </cell>
          <cell r="F2828" t="str">
            <v>Asociación de Corporaciones Autónomas Regionales</v>
          </cell>
        </row>
        <row r="2829">
          <cell r="A2829" t="str">
            <v>2.3.3.04.03.001</v>
          </cell>
          <cell r="G2829" t="str">
            <v>Membresías</v>
          </cell>
        </row>
        <row r="2830">
          <cell r="A2830" t="str">
            <v>2.3.3.04.03.002</v>
          </cell>
          <cell r="G2830" t="str">
            <v>Distintas a membresías</v>
          </cell>
        </row>
        <row r="2831">
          <cell r="A2831" t="str">
            <v>2.3.3.04.04</v>
          </cell>
          <cell r="F2831" t="str">
            <v>Asociación Colombiana de Ciudades Capitales</v>
          </cell>
        </row>
        <row r="2832">
          <cell r="A2832" t="str">
            <v>2.3.3.04.04.001</v>
          </cell>
          <cell r="G2832" t="str">
            <v>Membresías</v>
          </cell>
        </row>
        <row r="2833">
          <cell r="A2833" t="str">
            <v>2.3.3.04.04.002</v>
          </cell>
          <cell r="G2833" t="str">
            <v>Distintas a membresías</v>
          </cell>
        </row>
        <row r="2834">
          <cell r="A2834" t="str">
            <v>2.3.3.04.05</v>
          </cell>
          <cell r="F2834" t="str">
            <v>A otras organizaciones nacionales</v>
          </cell>
        </row>
        <row r="2835">
          <cell r="A2835" t="str">
            <v>2.3.3.04.05.001</v>
          </cell>
          <cell r="G2835" t="str">
            <v>Membresías</v>
          </cell>
        </row>
        <row r="2836">
          <cell r="A2836" t="str">
            <v>2.3.3.04.05.002</v>
          </cell>
          <cell r="G2836" t="str">
            <v>Distintas a membresías</v>
          </cell>
        </row>
        <row r="2837">
          <cell r="A2837" t="str">
            <v>2.3.3.05</v>
          </cell>
          <cell r="E2837" t="str">
            <v>A entidades del gobierno</v>
          </cell>
        </row>
        <row r="2838">
          <cell r="A2838" t="str">
            <v>2.3.3.05.01</v>
          </cell>
          <cell r="F2838" t="str">
            <v>A órganos del PGN</v>
          </cell>
        </row>
        <row r="2839">
          <cell r="A2839" t="str">
            <v>2.3.3.05.01.001</v>
          </cell>
          <cell r="G2839" t="str">
            <v>Fondo de Programas Especiales Para la Paz: programa de reintegración social y económica</v>
          </cell>
        </row>
        <row r="2840">
          <cell r="A2840" t="str">
            <v>2.3.3.05.01.002</v>
          </cell>
          <cell r="G2840" t="str">
            <v>Transferir a la UPME Ley 143 de 1994</v>
          </cell>
        </row>
        <row r="2841">
          <cell r="A2841" t="str">
            <v>2.3.3.05.01.003</v>
          </cell>
          <cell r="G2841" t="str">
            <v>Comisión de Regulación de Comunicaciones - CRC.  Artículo 12 Ley 1507 de 2012</v>
          </cell>
        </row>
        <row r="2842">
          <cell r="A2842" t="str">
            <v>2.3.3.05.01.004</v>
          </cell>
          <cell r="G2842" t="str">
            <v>Fondo de Capacitación y Publicaciones Contraloría General de la República - Decreto 267 de 2000 y Ley 1807 de 2016</v>
          </cell>
        </row>
        <row r="2843">
          <cell r="A2843" t="str">
            <v>2.3.3.05.01.005</v>
          </cell>
          <cell r="G2843" t="str">
            <v>Defensoría Pública (Ley 24 de 1992)</v>
          </cell>
        </row>
        <row r="2844">
          <cell r="A2844" t="str">
            <v>2.3.3.05.01.006</v>
          </cell>
          <cell r="G2844" t="str">
            <v>Fondo para la Defensa de los Derechos e Intereses Colectivos -Ley 472 de 1998.</v>
          </cell>
        </row>
        <row r="2845">
          <cell r="A2845" t="str">
            <v>2.3.3.05.01.007</v>
          </cell>
          <cell r="G2845" t="str">
            <v>Programa de protección a personas que se encuentran en situación de riesgo contra su vida, integridad, seguridad o libertad, por causas relacionadas con la violencia en Colombia</v>
          </cell>
        </row>
        <row r="2846">
          <cell r="A2846" t="str">
            <v>2.3.3.05.01.008</v>
          </cell>
          <cell r="G2846" t="str">
            <v>Transferir a la Autoridad Nacional de Licencias Ambientales ANLA. Artículo 96 Ley 633 de 2000</v>
          </cell>
        </row>
        <row r="2847">
          <cell r="A2847" t="str">
            <v>2.3.3.05.01.009</v>
          </cell>
          <cell r="G2847" t="str">
            <v>Transferir a la Agencia Nacional del Espectro artículo 31 Ley 1341 de 2009 y artículo 6o. del Decreto 4169 de 2011</v>
          </cell>
        </row>
        <row r="2848">
          <cell r="A2848" t="str">
            <v>2.3.3.05.01.010</v>
          </cell>
          <cell r="G2848" t="str">
            <v>Transferir a la Superintendencia de Industria y Comercio Decretos 1130 y 1620 de 1999 y 2003. Leyes 1341 y 1369 de 2009</v>
          </cell>
        </row>
        <row r="2849">
          <cell r="A2849" t="str">
            <v>2.3.3.05.01.011</v>
          </cell>
          <cell r="G2849" t="str">
            <v>Programas para la participación ciudadana</v>
          </cell>
        </row>
        <row r="2850">
          <cell r="A2850" t="str">
            <v>2.3.3.05.01.012</v>
          </cell>
          <cell r="G2850" t="str">
            <v>Adjudicación y liberación judicial</v>
          </cell>
        </row>
        <row r="2851">
          <cell r="A2851" t="str">
            <v>2.3.3.05.01.013</v>
          </cell>
          <cell r="G2851" t="str">
            <v>Atención rehabilitación al recluso</v>
          </cell>
        </row>
        <row r="2852">
          <cell r="A2852" t="str">
            <v>2.3.3.05.01.014</v>
          </cell>
          <cell r="G2852" t="str">
            <v>Implementación y desarrollo del sistema integral de tratamiento progresivo penitenciario</v>
          </cell>
        </row>
        <row r="2853">
          <cell r="A2853" t="str">
            <v>2.3.3.05.01.015</v>
          </cell>
          <cell r="G2853" t="str">
            <v>Servicio postpenitenciario Ley 65/93</v>
          </cell>
        </row>
        <row r="2854">
          <cell r="A2854" t="str">
            <v>2.3.3.05.01.016</v>
          </cell>
          <cell r="G2854" t="str">
            <v>Fondo de Fomento Agropecuario Decreto Ley 1279 de 1994</v>
          </cell>
        </row>
        <row r="2855">
          <cell r="A2855" t="str">
            <v>2.3.3.05.01.017</v>
          </cell>
          <cell r="G2855" t="str">
            <v>Fondo de Compensación Ambiental distribución comité fondo-Ministerio del Medio Ambiente artículo 24 Ley 344 de 1996.</v>
          </cell>
        </row>
        <row r="2856">
          <cell r="A2856" t="str">
            <v>2.3.3.05.01.018</v>
          </cell>
          <cell r="G2856" t="str">
            <v>Transferencias para el programa de desmovilización</v>
          </cell>
        </row>
        <row r="2857">
          <cell r="A2857" t="str">
            <v>2.3.3.05.01.019</v>
          </cell>
          <cell r="G2857" t="str">
            <v>Transferencia al Hospital Militar Central</v>
          </cell>
        </row>
        <row r="2858">
          <cell r="A2858" t="str">
            <v>2.3.3.05.01.020</v>
          </cell>
          <cell r="G2858" t="str">
            <v>Fondo de Compensación Interministerial</v>
          </cell>
        </row>
        <row r="2859">
          <cell r="A2859" t="str">
            <v>2.3.3.05.01.021</v>
          </cell>
          <cell r="G2859" t="str">
            <v>Gastos inherentes a la intervención administrativa parágrafo  3,  art. 10, Decreto 4334 de 2008, art. 1 Decreto 1761 de 2009</v>
          </cell>
        </row>
        <row r="2860">
          <cell r="A2860" t="str">
            <v>2.3.3.05.01.022</v>
          </cell>
          <cell r="G2860" t="str">
            <v>Fondo para la Lucha Contra las Drogas</v>
          </cell>
        </row>
        <row r="2861">
          <cell r="A2861" t="str">
            <v>2.3.3.05.01.023</v>
          </cell>
          <cell r="G2861" t="str">
            <v>Decisiones judiciales en contra de la Nación en la liquidación de entidades públicas del orden nacional</v>
          </cell>
        </row>
        <row r="2862">
          <cell r="A2862" t="str">
            <v>2.3.3.05.01.024</v>
          </cell>
          <cell r="G2862" t="str">
            <v>Convenio Policía Nacional - División carreteras</v>
          </cell>
        </row>
        <row r="2863">
          <cell r="A2863" t="str">
            <v>2.3.3.05.01.025</v>
          </cell>
          <cell r="G2863" t="str">
            <v>Apoyo Comité Interinstitucional de Alertas Tempranas CIAT Sentencia T-025 de 2004.</v>
          </cell>
        </row>
        <row r="2864">
          <cell r="A2864" t="str">
            <v>2.3.3.05.01.026</v>
          </cell>
          <cell r="G2864" t="str">
            <v>Fondo Nacional de Seguridad y Convivencia Ciudadana -FONSECON</v>
          </cell>
        </row>
        <row r="2865">
          <cell r="A2865" t="str">
            <v>2.3.3.05.01.027</v>
          </cell>
          <cell r="G2865" t="str">
            <v>Fondo Nacional para la Lucha Contra la Trata de Personas. Ley 985 de 2005 y Decreto 4319 de 2006</v>
          </cell>
        </row>
        <row r="2866">
          <cell r="A2866" t="str">
            <v>2.3.3.05.01.028</v>
          </cell>
          <cell r="G2866" t="str">
            <v>Fortalecimiento a la consulta previa. Convenio 169 OIT, Ley 21 de 1991, Ley 70 de 1993</v>
          </cell>
        </row>
        <row r="2867">
          <cell r="A2867" t="str">
            <v>2.3.3.05.01.029</v>
          </cell>
          <cell r="G2867" t="str">
            <v>Fortalecimiento a la gestión territorial y buen gobierno local</v>
          </cell>
        </row>
        <row r="2868">
          <cell r="A2868" t="str">
            <v>2.3.3.05.01.030</v>
          </cell>
          <cell r="G2868" t="str">
            <v>Implementación Ley 985/05 sobre trata de personas</v>
          </cell>
        </row>
        <row r="2869">
          <cell r="A2869" t="str">
            <v>2.3.3.05.01.031</v>
          </cell>
          <cell r="G2869" t="str">
            <v>Programa actualización de líderes sindicales</v>
          </cell>
        </row>
        <row r="2870">
          <cell r="A2870" t="str">
            <v>2.3.3.05.01.032</v>
          </cell>
          <cell r="G2870" t="str">
            <v>Educación de niñas y niños en situaciones especiales</v>
          </cell>
        </row>
        <row r="2871">
          <cell r="A2871" t="str">
            <v>2.3.3.05.01.033</v>
          </cell>
          <cell r="G2871" t="str">
            <v>Mejoramiento de la enseñanza de las lenguas extranjeras en educación básica</v>
          </cell>
        </row>
        <row r="2872">
          <cell r="A2872" t="str">
            <v>2.3.3.05.01.034</v>
          </cell>
          <cell r="G2872" t="str">
            <v>Fondo de programas especiales para la paz : Programa desmovilizados</v>
          </cell>
        </row>
        <row r="2873">
          <cell r="A2873" t="str">
            <v>2.3.3.05.01.035</v>
          </cell>
          <cell r="G2873" t="str">
            <v>Plan de promoción de Colombia en el exterior</v>
          </cell>
        </row>
        <row r="2874">
          <cell r="A2874" t="str">
            <v>2.3.3.05.01.036</v>
          </cell>
          <cell r="G2874" t="str">
            <v>Fondo de Protección de Justicia. Decreto 1890/99 y Decreto 200/03</v>
          </cell>
        </row>
        <row r="2875">
          <cell r="A2875" t="str">
            <v>2.3.3.05.01.037</v>
          </cell>
          <cell r="G2875" t="str">
            <v>Fondo para los Notarios de Insuficientes Ingresos. Decreto 1672 de 1997</v>
          </cell>
        </row>
        <row r="2876">
          <cell r="A2876" t="str">
            <v>2.3.3.05.01.038</v>
          </cell>
          <cell r="G2876" t="str">
            <v>Fondo Empresarial - Ley 812 de 2003</v>
          </cell>
        </row>
        <row r="2877">
          <cell r="A2877" t="str">
            <v>2.3.3.05.01.039</v>
          </cell>
          <cell r="G2877" t="str">
            <v>Deportación a extranjeros</v>
          </cell>
        </row>
        <row r="2878">
          <cell r="A2878" t="str">
            <v>2.3.3.05.01.040</v>
          </cell>
          <cell r="G2878" t="str">
            <v>Fondo para la Reparación de las Victimas (Art. 54 Ley 975 de 2005)</v>
          </cell>
        </row>
        <row r="2879">
          <cell r="A2879" t="str">
            <v>2.3.3.05.01.041</v>
          </cell>
          <cell r="G2879" t="str">
            <v>Préstamos directos (Ley 106/93)</v>
          </cell>
        </row>
        <row r="2880">
          <cell r="A2880" t="str">
            <v>2.3.3.05.01.042</v>
          </cell>
          <cell r="G2880" t="str">
            <v>Fondo Especial. Comisión Nacional de Búsqueda (Art. 18 Ley 971 de 2005)</v>
          </cell>
        </row>
        <row r="2881">
          <cell r="A2881" t="str">
            <v>2.3.3.05.01.043</v>
          </cell>
          <cell r="G2881" t="str">
            <v>Fondo de Contingencias de las Entidades Estatales</v>
          </cell>
        </row>
        <row r="2882">
          <cell r="A2882" t="str">
            <v>2.3.3.05.01.044</v>
          </cell>
          <cell r="G2882" t="str">
            <v>Fondo para la Rehabilitación, Inversión Social y Lucha Contra el Crimen Organizado</v>
          </cell>
        </row>
        <row r="2883">
          <cell r="A2883" t="str">
            <v>2.3.3.05.01.045</v>
          </cell>
          <cell r="G2883" t="str">
            <v>Provisión para el proceso electoral</v>
          </cell>
        </row>
        <row r="2884">
          <cell r="A2884" t="str">
            <v>2.3.3.05.01.046</v>
          </cell>
          <cell r="G2884" t="str">
            <v>Apoyo a las disposiciones para garantizar el pleno ejercicio de los derechos de las personas con discapacidad. Ley 1618 de 2013</v>
          </cell>
        </row>
        <row r="2885">
          <cell r="A2885" t="str">
            <v>2.3.3.05.01.047</v>
          </cell>
          <cell r="G2885" t="str">
            <v>Congreso de Medicina Legal y Ciencias Forenses</v>
          </cell>
        </row>
        <row r="2886">
          <cell r="A2886" t="str">
            <v>2.3.3.05.01.048</v>
          </cell>
          <cell r="G2886" t="str">
            <v>Desarrollo de funciones de apoyo al sector agropecuario en ciencia, tecnología e innovación a cargo de CORPOICA a nivel nacional. Ley 1731 de 2014</v>
          </cell>
        </row>
        <row r="2887">
          <cell r="A2887" t="str">
            <v>2.3.3.05.01.049</v>
          </cell>
          <cell r="G2887" t="str">
            <v>Comisión de búsqueda de personas desaparecidas Ley 589 de 2000</v>
          </cell>
        </row>
        <row r="2888">
          <cell r="A2888" t="str">
            <v>2.3.3.05.01.050</v>
          </cell>
          <cell r="G2888" t="str">
            <v>Gastos de administración de pensiones, nómina, archivo y otras actividades inherentes Decreto 4986 de 2007, Decreto 2721 de 2008 y Decreto 2601 de 2009</v>
          </cell>
        </row>
        <row r="2889">
          <cell r="A2889" t="str">
            <v>2.3.3.05.01.051</v>
          </cell>
          <cell r="G2889" t="str">
            <v>Recursos para la Corporación Autónoma Regional del Rio Grande de la Magdalena. Artículo 17 Ley 161 de 1994</v>
          </cell>
        </row>
        <row r="2890">
          <cell r="A2890" t="str">
            <v>2.3.3.05.01.052</v>
          </cell>
          <cell r="G2890" t="str">
            <v>Aportes Nación</v>
          </cell>
        </row>
        <row r="2891">
          <cell r="A2891" t="str">
            <v>2.3.3.05.01.053</v>
          </cell>
          <cell r="G2891" t="str">
            <v>Atención de procesos judiciales y reclamaciones administrativas del extinto DAS o su fondo rotatorio. Art. 238 Ley 1753 de 2015 - PND</v>
          </cell>
        </row>
        <row r="2892">
          <cell r="A2892" t="str">
            <v>2.3.3.05.01.054</v>
          </cell>
          <cell r="G2892" t="str">
            <v>Pagos beneficiarios Fundación San Juan de Dios derivados del fallo SU-484 2008 Corte Constitucional</v>
          </cell>
        </row>
        <row r="2893">
          <cell r="A2893" t="str">
            <v>2.3.3.05.01.055</v>
          </cell>
          <cell r="G2893" t="str">
            <v>Transferencias para la estrategia de interacción y dialogo permanente entre las autoridades de orden territorial, gobierno nacional y los ciudadanos</v>
          </cell>
        </row>
        <row r="2894">
          <cell r="A2894" t="str">
            <v>2.3.3.05.01.056</v>
          </cell>
          <cell r="G2894" t="str">
            <v>Defensa de los intereses del Estado en controversias internacionales</v>
          </cell>
        </row>
        <row r="2895">
          <cell r="A2895" t="str">
            <v>2.3.3.05.01.057</v>
          </cell>
          <cell r="G2895" t="str">
            <v>Fondo para la Modernización, Descongestión y Bienestar de la Administración de Justicia</v>
          </cell>
        </row>
        <row r="2896">
          <cell r="A2896" t="str">
            <v>2.3.3.05.01.058</v>
          </cell>
          <cell r="G2896" t="str">
            <v>Transferencia para entidades en proceso de liquidación</v>
          </cell>
        </row>
        <row r="2897">
          <cell r="A2897" t="str">
            <v>2.3.3.05.01.059</v>
          </cell>
          <cell r="G2897" t="str">
            <v>Fondo de la Dirección de Consulta Previa. Art. 161 Ley 1955 de 2019</v>
          </cell>
        </row>
        <row r="2898">
          <cell r="A2898" t="str">
            <v>2.3.3.05.01.060</v>
          </cell>
          <cell r="G2898" t="str">
            <v>Fondo de Mitigación de Emergencias - FOME</v>
          </cell>
        </row>
        <row r="2899">
          <cell r="A2899" t="str">
            <v>2.3.3.05.01.061</v>
          </cell>
          <cell r="G2899" t="str">
            <v>Funcionamiento e infraestructura del Registro Nacional de Medidas Correctivas</v>
          </cell>
        </row>
        <row r="2900">
          <cell r="A2900" t="str">
            <v>2.3.3.05.01.062</v>
          </cell>
          <cell r="G2900" t="str">
            <v>Traslado de dividendos a órganos del PGN y la Nación</v>
          </cell>
        </row>
        <row r="2901">
          <cell r="A2901" t="str">
            <v>2.3.3.05.01.999</v>
          </cell>
          <cell r="G2901" t="str">
            <v>Otras transferencias - Distribución previo concepto DGPPN</v>
          </cell>
        </row>
        <row r="2902">
          <cell r="A2902" t="str">
            <v>2.3.3.05.02</v>
          </cell>
          <cell r="F2902" t="str">
            <v>Sistema General de Participaciones</v>
          </cell>
        </row>
        <row r="2903">
          <cell r="A2903" t="str">
            <v>2.3.3.05.02.001</v>
          </cell>
          <cell r="G2903" t="str">
            <v>Participación para educación</v>
          </cell>
        </row>
        <row r="2904">
          <cell r="A2904" t="str">
            <v>2.3.3.05.02.001.01</v>
          </cell>
          <cell r="H2904" t="str">
            <v>Prestación de servicio educativo</v>
          </cell>
        </row>
        <row r="2905">
          <cell r="A2905" t="str">
            <v>2.3.3.05.02.001.02</v>
          </cell>
          <cell r="H2905" t="str">
            <v xml:space="preserve">Cancelación de prestaciones sociales del magisterio </v>
          </cell>
        </row>
        <row r="2906">
          <cell r="A2906" t="str">
            <v>2.3.3.05.02.001.03</v>
          </cell>
          <cell r="H2906" t="str">
            <v xml:space="preserve">Calidad </v>
          </cell>
        </row>
        <row r="2907">
          <cell r="A2907" t="str">
            <v>2.3.3.05.02.002</v>
          </cell>
          <cell r="G2907" t="str">
            <v>Participación para salud</v>
          </cell>
        </row>
        <row r="2908">
          <cell r="A2908" t="str">
            <v>2.3.3.05.02.002.01</v>
          </cell>
          <cell r="H2908" t="str">
            <v>Régimen subsidiado</v>
          </cell>
        </row>
        <row r="2909">
          <cell r="A2909" t="str">
            <v>2.3.3.05.02.002.02</v>
          </cell>
          <cell r="H2909" t="str">
            <v xml:space="preserve">Salud pública </v>
          </cell>
        </row>
        <row r="2910">
          <cell r="A2910" t="str">
            <v>2.3.3.05.02.002.03</v>
          </cell>
          <cell r="H2910" t="str">
            <v xml:space="preserve">Prestación de servicio de salud </v>
          </cell>
        </row>
        <row r="2911">
          <cell r="A2911" t="str">
            <v>2.3.3.05.02.002.06</v>
          </cell>
          <cell r="H2911" t="str">
            <v>Subsidio a la oferta</v>
          </cell>
        </row>
        <row r="2912">
          <cell r="A2912" t="str">
            <v>2.3.3.05.02.003</v>
          </cell>
          <cell r="G2912" t="str">
            <v>Participación para propósito general</v>
          </cell>
        </row>
        <row r="2913">
          <cell r="A2913" t="str">
            <v>2.3.3.05.02.004</v>
          </cell>
          <cell r="G2913" t="str">
            <v>Asignaciones especiales</v>
          </cell>
        </row>
        <row r="2914">
          <cell r="A2914" t="str">
            <v>2.3.3.05.02.004.01</v>
          </cell>
          <cell r="H2914" t="str">
            <v>Alimentación escolar</v>
          </cell>
        </row>
        <row r="2915">
          <cell r="A2915" t="str">
            <v>2.3.3.05.02.004.02</v>
          </cell>
          <cell r="H2915" t="str">
            <v>Municipios de la ribera del Río Magdalena</v>
          </cell>
        </row>
        <row r="2916">
          <cell r="A2916" t="str">
            <v>2.3.3.05.02.004.03</v>
          </cell>
          <cell r="H2916" t="str">
            <v>Resguardos indígenas</v>
          </cell>
        </row>
        <row r="2917">
          <cell r="A2917" t="str">
            <v>2.3.3.05.02.004.04</v>
          </cell>
          <cell r="H2917" t="str">
            <v>FONPET</v>
          </cell>
        </row>
        <row r="2918">
          <cell r="A2918" t="str">
            <v>2.3.3.05.02.005</v>
          </cell>
          <cell r="G2918" t="str">
            <v>Agua potable y saneamiento básico</v>
          </cell>
        </row>
        <row r="2919">
          <cell r="A2919" t="str">
            <v>2.3.3.05.02.006</v>
          </cell>
          <cell r="G2919" t="str">
            <v>Atención integral de la primera infancia</v>
          </cell>
        </row>
        <row r="2920">
          <cell r="A2920" t="str">
            <v>2.3.3.05.03</v>
          </cell>
          <cell r="F2920" t="str">
            <v>Asignaciones y distribuciones del Sistema General de Regalías</v>
          </cell>
        </row>
        <row r="2921">
          <cell r="A2921" t="str">
            <v>2.3.3.05.03.001</v>
          </cell>
          <cell r="G2921" t="str">
            <v>Administración, SSEC, inversión y ahorro para la estabilización de la inversión del SGR</v>
          </cell>
        </row>
        <row r="2922">
          <cell r="A2922" t="str">
            <v>2.3.3.05.03.001.01</v>
          </cell>
          <cell r="H2922" t="str">
            <v>Administración del Sistema General de Regalías</v>
          </cell>
        </row>
        <row r="2923">
          <cell r="A2923" t="str">
            <v>2.3.3.05.03.001.01.01</v>
          </cell>
          <cell r="I2923" t="str">
            <v>Funcionamiento, operatividad y administración del sistema y evaluación y monitoreo del licenciamiento ambiental  a los proyectos de exploración y explotación</v>
          </cell>
        </row>
        <row r="2924">
          <cell r="A2924" t="str">
            <v>2.3.3.05.03.001.01.01.01</v>
          </cell>
        </row>
        <row r="2925">
          <cell r="A2925" t="str">
            <v>2.3.3.05.03.001.01.01.02</v>
          </cell>
        </row>
        <row r="2926">
          <cell r="A2926" t="str">
            <v>2.3.3.05.03.001.01.01.03</v>
          </cell>
        </row>
        <row r="2927">
          <cell r="A2927" t="str">
            <v>2.3.3.05.03.001.01.01.04</v>
          </cell>
        </row>
        <row r="2928">
          <cell r="A2928" t="str">
            <v>2.3.3.05.03.001.01.01.05</v>
          </cell>
        </row>
        <row r="2929">
          <cell r="A2929" t="str">
            <v>2.3.3.05.03.001.01.01.06</v>
          </cell>
        </row>
        <row r="2930">
          <cell r="A2930" t="str">
            <v>2.3.3.05.03.001.01.01.07</v>
          </cell>
        </row>
        <row r="2931">
          <cell r="A2931" t="str">
            <v>2.3.3.05.03.001.01.01.08</v>
          </cell>
        </row>
        <row r="2932">
          <cell r="A2932" t="str">
            <v>2.3.3.05.03.001.01.01.09</v>
          </cell>
        </row>
        <row r="2933">
          <cell r="A2933" t="str">
            <v>2.3.3.05.03.001.01.01.10</v>
          </cell>
        </row>
        <row r="2934">
          <cell r="A2934" t="str">
            <v>2.3.3.05.03.001.01.02</v>
          </cell>
          <cell r="I2934" t="str">
            <v>Fiscalización de la exploración y explotación de los yacimientos  y conocimiento y cartografía del subsuelo e incentivo a la exploración y a la producción</v>
          </cell>
        </row>
        <row r="2935">
          <cell r="A2935" t="str">
            <v>2.3.3.05.03.001.01.02.01</v>
          </cell>
        </row>
        <row r="2936">
          <cell r="A2936" t="str">
            <v>2.3.3.05.03.001.01.02.02</v>
          </cell>
        </row>
        <row r="2937">
          <cell r="A2937" t="str">
            <v>2.3.3.05.03.001.01.02.03</v>
          </cell>
        </row>
        <row r="2938">
          <cell r="A2938" t="str">
            <v>2.3.3.05.03.001.02</v>
          </cell>
          <cell r="H2938" t="str">
            <v>Sistema de Seguimiento, Evaluación y Control (SSEC)</v>
          </cell>
        </row>
        <row r="2939">
          <cell r="A2939" t="str">
            <v>2.3.3.05.03.001.02.01</v>
          </cell>
          <cell r="I2939" t="str">
            <v>Sistema de Seguimiento, Evaluación y Control - Departamento Nacional de Planeación (DNP)</v>
          </cell>
        </row>
        <row r="2940">
          <cell r="A2940" t="str">
            <v>2.3.3.05.03.001.02.02</v>
          </cell>
          <cell r="I2940" t="str">
            <v>Contraloría General de la República (CGR)</v>
          </cell>
        </row>
        <row r="2941">
          <cell r="A2941" t="str">
            <v>2.3.3.05.03.001.02.03</v>
          </cell>
          <cell r="I2941" t="str">
            <v>Procuraduría General de la Nación (PGN)</v>
          </cell>
        </row>
        <row r="2942">
          <cell r="A2942" t="str">
            <v>2.3.3.05.03.001.03</v>
          </cell>
          <cell r="H2942" t="str">
            <v>Asignaciones para la inversión del SGR</v>
          </cell>
        </row>
        <row r="2943">
          <cell r="A2943" t="str">
            <v>2.3.3.05.03.001.03.01</v>
          </cell>
          <cell r="I2943" t="str">
            <v>Asignaciones directas</v>
          </cell>
        </row>
        <row r="2944">
          <cell r="A2944" t="str">
            <v>2.3.3.05.03.001.03.01.01</v>
          </cell>
        </row>
        <row r="2945">
          <cell r="A2945" t="str">
            <v>2.3.3.05.03.001.03.01.02</v>
          </cell>
        </row>
        <row r="2946">
          <cell r="A2946" t="str">
            <v>2.3.3.05.03.001.03.01.03</v>
          </cell>
        </row>
        <row r="2947">
          <cell r="A2947" t="str">
            <v>2.3.3.05.03.001.03.01.04</v>
          </cell>
        </row>
        <row r="2948">
          <cell r="A2948" t="str">
            <v>2.3.3.05.03.001.03.01.05</v>
          </cell>
        </row>
        <row r="2949">
          <cell r="A2949" t="str">
            <v>2.3.3.05.03.001.03.02</v>
          </cell>
          <cell r="I2949" t="str">
            <v>Asignación para la inversión local</v>
          </cell>
        </row>
        <row r="2950">
          <cell r="A2950" t="str">
            <v>2.3.3.05.03.001.03.02.01</v>
          </cell>
        </row>
        <row r="2951">
          <cell r="A2951" t="str">
            <v>2.3.3.05.03.001.03.02.02</v>
          </cell>
        </row>
        <row r="2952">
          <cell r="A2952" t="str">
            <v>2.3.3.05.03.001.03.02.03</v>
          </cell>
        </row>
        <row r="2953">
          <cell r="A2953" t="str">
            <v>2.3.3.05.03.001.03.02.03.01</v>
          </cell>
        </row>
        <row r="2954">
          <cell r="A2954" t="str">
            <v>2.3.3.05.03.001.03.02.03.02</v>
          </cell>
        </row>
        <row r="2955">
          <cell r="A2955" t="str">
            <v>2.3.3.05.03.001.03.02.03.03</v>
          </cell>
        </row>
        <row r="2956">
          <cell r="A2956" t="str">
            <v>2.3.3.05.03.001.03.02.03.04</v>
          </cell>
        </row>
        <row r="2957">
          <cell r="A2957" t="str">
            <v>2.3.3.05.03.001.03.02.03.05</v>
          </cell>
        </row>
        <row r="2958">
          <cell r="A2958" t="str">
            <v>2.3.3.05.03.001.03.02.03.06</v>
          </cell>
        </row>
        <row r="2959">
          <cell r="A2959" t="str">
            <v>2.3.3.05.03.001.03.03</v>
          </cell>
          <cell r="I2959" t="str">
            <v>Asignación para la inversión regional</v>
          </cell>
        </row>
        <row r="2960">
          <cell r="A2960" t="str">
            <v>2.3.3.05.03.001.03.03.01</v>
          </cell>
        </row>
        <row r="2961">
          <cell r="A2961" t="str">
            <v>2.3.3.05.03.001.03.03.02</v>
          </cell>
        </row>
        <row r="2962">
          <cell r="A2962" t="str">
            <v>2.3.3.05.03.001.03.03.02.01</v>
          </cell>
        </row>
        <row r="2963">
          <cell r="A2963" t="str">
            <v>2.3.3.05.03.001.03.03.02.02</v>
          </cell>
        </row>
        <row r="2964">
          <cell r="A2964" t="str">
            <v>2.3.3.05.03.001.03.03.02.03</v>
          </cell>
        </row>
        <row r="2965">
          <cell r="A2965" t="str">
            <v>2.3.3.05.03.001.03.03.02.04</v>
          </cell>
        </row>
        <row r="2966">
          <cell r="A2966" t="str">
            <v>2.3.3.05.03.001.03.03.02.05</v>
          </cell>
        </row>
        <row r="2967">
          <cell r="A2967" t="str">
            <v>2.3.3.05.03.001.03.03.02.06</v>
          </cell>
        </row>
        <row r="2968">
          <cell r="A2968" t="str">
            <v>2.3.3.05.03.001.03.03.03</v>
          </cell>
        </row>
        <row r="2969">
          <cell r="A2969" t="str">
            <v>2.3.3.05.03.001.03.03.04</v>
          </cell>
        </row>
        <row r="2970">
          <cell r="A2970" t="str">
            <v>2.3.3.05.03.001.03.03.05</v>
          </cell>
        </row>
        <row r="2971">
          <cell r="A2971" t="str">
            <v>2.3.3.05.03.001.03.03.06</v>
          </cell>
        </row>
        <row r="2972">
          <cell r="A2972" t="str">
            <v>2.3.3.05.03.001.03.04</v>
          </cell>
          <cell r="I2972" t="str">
            <v xml:space="preserve">Asignación ambiental </v>
          </cell>
        </row>
        <row r="2973">
          <cell r="A2973" t="str">
            <v>2.3.3.05.03.001.03.05</v>
          </cell>
          <cell r="I2973" t="str">
            <v>Conservación de las áreas ambientales estratégicas y la lucha nacional contra la deforestación</v>
          </cell>
        </row>
        <row r="2974">
          <cell r="A2974" t="str">
            <v>2.3.3.05.03.001.03.06</v>
          </cell>
          <cell r="I2974" t="str">
            <v>Asignación para la ciencia, tecnología e innovación</v>
          </cell>
        </row>
        <row r="2975">
          <cell r="A2975" t="str">
            <v>2.3.3.05.03.001.03.06.01</v>
          </cell>
        </row>
        <row r="2976">
          <cell r="A2976" t="str">
            <v>2.3.3.05.03.001.03.06.02</v>
          </cell>
        </row>
        <row r="2977">
          <cell r="A2977" t="str">
            <v>2.3.3.05.03.001.03.06.03</v>
          </cell>
        </row>
        <row r="2978">
          <cell r="A2978" t="str">
            <v>2.3.3.05.03.001.03.06.04</v>
          </cell>
        </row>
        <row r="2979">
          <cell r="A2979" t="str">
            <v>2.3.3.05.03.001.03.07</v>
          </cell>
          <cell r="I2979" t="str">
            <v>Asignación para la paz</v>
          </cell>
        </row>
        <row r="2980">
          <cell r="A2980" t="str">
            <v>2.3.3.05.03.001.03.07.01</v>
          </cell>
        </row>
        <row r="2981">
          <cell r="A2981" t="str">
            <v>2.3.3.05.03.001.03.07.02</v>
          </cell>
        </row>
        <row r="2982">
          <cell r="A2982" t="str">
            <v>2.3.3.05.03.001.03.07.03</v>
          </cell>
        </row>
        <row r="2983">
          <cell r="A2983" t="str">
            <v>2.3.3.05.03.001.03.07.04</v>
          </cell>
        </row>
        <row r="2984">
          <cell r="A2984" t="str">
            <v>2.3.3.05.03.001.03.08</v>
          </cell>
          <cell r="I2984" t="str">
            <v>Corporación Autónoma Regional del Rio Grande de la Magdalena</v>
          </cell>
        </row>
        <row r="2985">
          <cell r="A2985" t="str">
            <v>2.3.3.05.03.001.03.09</v>
          </cell>
          <cell r="I2985" t="str">
            <v>Emprendimiento y generación de empleo</v>
          </cell>
        </row>
        <row r="2986">
          <cell r="A2986" t="str">
            <v>2.3.3.05.03.001.04</v>
          </cell>
          <cell r="H2986" t="str">
            <v>Fondo de Ahorro y Estabilización (FAE)</v>
          </cell>
        </row>
        <row r="2987">
          <cell r="A2987" t="str">
            <v>2.3.3.05.03.001.05</v>
          </cell>
          <cell r="H2987" t="str">
            <v>Transferencias de regalías para ser ejecutadas por otras entidades</v>
          </cell>
        </row>
        <row r="2988">
          <cell r="A2988" t="str">
            <v>2.3.3.05.04</v>
          </cell>
          <cell r="F2988" t="str">
            <v>Participaciones distintas del SGP</v>
          </cell>
        </row>
        <row r="2989">
          <cell r="A2989" t="str">
            <v>2.3.3.05.04.001</v>
          </cell>
          <cell r="G2989" t="str">
            <v>Participaciones de impuestos</v>
          </cell>
        </row>
        <row r="2990">
          <cell r="A2990" t="str">
            <v>2.3.3.05.04.001.01</v>
          </cell>
          <cell r="H2990" t="str">
            <v>Participación del Impuesto Nacional a la Explotación de Oro, Plata y Platino</v>
          </cell>
        </row>
        <row r="2991">
          <cell r="A2991" t="str">
            <v>2.3.3.05.04.001.02</v>
          </cell>
          <cell r="H2991" t="str">
            <v>Participación del Impuesto sobre vehículos automotores</v>
          </cell>
        </row>
        <row r="2992">
          <cell r="A2992" t="str">
            <v>2.3.3.05.04.001.03</v>
          </cell>
          <cell r="H2992" t="str">
            <v>Participación Providencia</v>
          </cell>
        </row>
        <row r="2993">
          <cell r="A2993" t="str">
            <v>2.3.3.05.04.001.04</v>
          </cell>
          <cell r="H2993" t="str">
            <v>Participación de la Sobretasa al consumo de cigarrillos y tabaco elaborado</v>
          </cell>
        </row>
        <row r="2994">
          <cell r="A2994" t="str">
            <v>2.3.3.05.04.001.05</v>
          </cell>
          <cell r="H2994" t="str">
            <v xml:space="preserve">Participación del Impuesto de registro </v>
          </cell>
        </row>
        <row r="2995">
          <cell r="A2995" t="str">
            <v>2.3.3.05.04.001.06</v>
          </cell>
          <cell r="H2995" t="str">
            <v>Participación del Impuesto adicional del 10% a las cajetillas de cigarrillos nacionales</v>
          </cell>
        </row>
        <row r="2996">
          <cell r="A2996" t="str">
            <v>2.3.3.05.04.001.07</v>
          </cell>
          <cell r="H2996" t="str">
            <v xml:space="preserve">Participación del Impuesto al consumo de cigarrillos y tabaco </v>
          </cell>
        </row>
        <row r="2997">
          <cell r="A2997" t="str">
            <v>2.3.3.05.04.001.08</v>
          </cell>
          <cell r="H2997" t="str">
            <v>Participación del Impuesto al degüello de ganado mayor (en los términos que lo defina la Ordenanza)</v>
          </cell>
        </row>
        <row r="2998">
          <cell r="A2998" t="str">
            <v>2.3.3.05.04.001.09</v>
          </cell>
          <cell r="H2998" t="str">
            <v xml:space="preserve">Participación del IVA Antiguas intendencias y comisarías </v>
          </cell>
        </row>
        <row r="2999">
          <cell r="A2999" t="str">
            <v>2.3.3.05.04.001.10</v>
          </cell>
          <cell r="H2999" t="str">
            <v>Participación de la Sobretasa al ACPM</v>
          </cell>
        </row>
        <row r="3000">
          <cell r="A3000" t="str">
            <v>2.3.3.05.04.001.11</v>
          </cell>
          <cell r="H3000" t="str">
            <v xml:space="preserve">Participación del Impuesto nacional al consumo del servicio de telefonía móvil </v>
          </cell>
        </row>
        <row r="3001">
          <cell r="A3001" t="str">
            <v>2.3.3.05.04.001.12</v>
          </cell>
          <cell r="H3001" t="str">
            <v>Participación del IVA licores, vinos, aperitivos y similares</v>
          </cell>
        </row>
        <row r="3002">
          <cell r="A3002" t="str">
            <v>2.3.3.05.04.001.13</v>
          </cell>
          <cell r="H3002" t="str">
            <v>Participación de la sobretasa ambiental</v>
          </cell>
        </row>
        <row r="3003">
          <cell r="A3003" t="str">
            <v>2.3.3.05.04.001.13.01</v>
          </cell>
          <cell r="I3003" t="str">
            <v>Transferencia de la sobretasa ambiental a las Corporaciones Autónomas Regionales</v>
          </cell>
        </row>
        <row r="3004">
          <cell r="A3004" t="str">
            <v>2.3.3.05.04.001.13.02</v>
          </cell>
          <cell r="I3004" t="str">
            <v>Transferencia de la sobretasa ambiental a las Áreas Metropolitanas</v>
          </cell>
        </row>
        <row r="3005">
          <cell r="A3005" t="str">
            <v>2.3.3.05.04.001.14</v>
          </cell>
          <cell r="H3005" t="str">
            <v>Participación sobretasa a la gasolina - Fondo Subsidio Sobretasa a la Gasolina</v>
          </cell>
        </row>
        <row r="3006">
          <cell r="A3006" t="str">
            <v>2.3.3.05.04.001.15</v>
          </cell>
          <cell r="H3006" t="str">
            <v>Participación ambiental del recaudo del impuesto predial</v>
          </cell>
        </row>
        <row r="3007">
          <cell r="A3007" t="str">
            <v>2.3.3.05.04.001.16</v>
          </cell>
          <cell r="H3007" t="str">
            <v>Participación en Estampillas</v>
          </cell>
        </row>
        <row r="3008">
          <cell r="A3008" t="str">
            <v>2.3.3.05.04.002</v>
          </cell>
          <cell r="G3008" t="str">
            <v>Participaciones de Contribuciones</v>
          </cell>
        </row>
        <row r="3009">
          <cell r="A3009" t="str">
            <v>2.3.3.05.04.002.01</v>
          </cell>
          <cell r="H3009" t="str">
            <v>Participación de aportes solidarios o contribuciones de solidaridad de servicios públicos</v>
          </cell>
        </row>
        <row r="3010">
          <cell r="A3010" t="str">
            <v>2.3.3.05.04.002.02</v>
          </cell>
          <cell r="H3010" t="str">
            <v>Participación de la contribución parafiscal cultural</v>
          </cell>
        </row>
        <row r="3011">
          <cell r="A3011" t="str">
            <v>2.3.3.05.04.002.03</v>
          </cell>
          <cell r="H3011" t="str">
            <v>Participación en contribución del Fondo Nacional de Universidades Estatales de Colombia</v>
          </cell>
        </row>
        <row r="3012">
          <cell r="A3012" t="str">
            <v>2.3.3.05.04.003</v>
          </cell>
          <cell r="G3012" t="str">
            <v>Participaciones de multas, sanciones e intereses moratorios</v>
          </cell>
        </row>
        <row r="3013">
          <cell r="A3013" t="str">
            <v>2.3.3.05.04.003.01</v>
          </cell>
          <cell r="H3013" t="str">
            <v>Participación de sanciones del impuesto sobre vehículos automotores</v>
          </cell>
        </row>
        <row r="3014">
          <cell r="A3014" t="str">
            <v>2.3.3.05.04.003.02</v>
          </cell>
          <cell r="H3014" t="str">
            <v>Participación de intereses de mora sobre el impuesto sobre vehículos automotores</v>
          </cell>
        </row>
        <row r="3015">
          <cell r="A3015" t="str">
            <v>2.3.3.05.04.003.03</v>
          </cell>
          <cell r="H3015" t="str">
            <v>Participación de intereses de mora sobre la sobretasa ambiental</v>
          </cell>
        </row>
        <row r="3016">
          <cell r="A3016" t="str">
            <v>2.3.3.05.04.004</v>
          </cell>
          <cell r="G3016" t="str">
            <v xml:space="preserve">Participaciones de derechos económicos por uso de recursos naturales </v>
          </cell>
        </row>
        <row r="3017">
          <cell r="A3017" t="str">
            <v>2.3.3.05.04.004.01</v>
          </cell>
          <cell r="H3017" t="str">
            <v>Participación en regalías régimen anterior</v>
          </cell>
        </row>
        <row r="3018">
          <cell r="A3018" t="str">
            <v>2.3.3.05.04.004.01.01</v>
          </cell>
          <cell r="I3018" t="str">
            <v xml:space="preserve">Calizas, yesos, arcillas, gravas , minerales no metálicos y materiales de construcción </v>
          </cell>
        </row>
        <row r="3019">
          <cell r="A3019" t="str">
            <v>2.3.3.05.04.004.01.02</v>
          </cell>
          <cell r="I3019" t="str">
            <v>Carbón</v>
          </cell>
        </row>
        <row r="3020">
          <cell r="A3020" t="str">
            <v>2.3.3.05.04.004.01.03</v>
          </cell>
          <cell r="I3020" t="str">
            <v xml:space="preserve">Hidrocarburos, petróleo y gas  </v>
          </cell>
        </row>
        <row r="3021">
          <cell r="A3021" t="str">
            <v>2.3.3.05.04.004.01.04</v>
          </cell>
          <cell r="I3021" t="str">
            <v>Níquel, hierro, cobre y demás minerales metálicos</v>
          </cell>
        </row>
        <row r="3022">
          <cell r="A3022" t="str">
            <v>2.3.3.05.04.004.01.05</v>
          </cell>
          <cell r="I3022" t="str">
            <v xml:space="preserve">Oro, plata, platino y piedras preciosas </v>
          </cell>
        </row>
        <row r="3023">
          <cell r="A3023" t="str">
            <v>2.3.3.05.04.004.01.06</v>
          </cell>
          <cell r="I3023" t="str">
            <v xml:space="preserve">Sal  </v>
          </cell>
        </row>
        <row r="3024">
          <cell r="A3024" t="str">
            <v>2.3.3.05.05</v>
          </cell>
          <cell r="F3024" t="str">
            <v>Compensación en ingresos tributarios y no tributarios</v>
          </cell>
        </row>
        <row r="3025">
          <cell r="A3025" t="str">
            <v>2.3.3.05.05.001</v>
          </cell>
          <cell r="H3025" t="str">
            <v xml:space="preserve">Compensación por menor recaudo de los derechos de explotación del juego de apuestas permanentes </v>
          </cell>
        </row>
        <row r="3026">
          <cell r="A3026" t="str">
            <v>2.3.3.05.05.002</v>
          </cell>
          <cell r="H3026" t="str">
            <v>Compensación Impuesto Predial Unificado territorios colectivos de comunidades negras</v>
          </cell>
        </row>
        <row r="3027">
          <cell r="A3027" t="str">
            <v>2.3.3.05.05.003</v>
          </cell>
          <cell r="H3027" t="str">
            <v>Compensación Impuesto Predial Unificado resguardos indígenas</v>
          </cell>
        </row>
        <row r="3028">
          <cell r="A3028" t="str">
            <v>2.3.3.05.06</v>
          </cell>
          <cell r="F3028" t="str">
            <v>Derechos por monopolio de explotación de juegos de suerte y azar</v>
          </cell>
        </row>
        <row r="3029">
          <cell r="A3029" t="str">
            <v>2.3.3.05.06.001</v>
          </cell>
          <cell r="G3029" t="str">
            <v>Derechos de monopolio de explotación de juegos novedosos</v>
          </cell>
        </row>
        <row r="3030">
          <cell r="A3030" t="str">
            <v>2.3.3.05.06.001.01</v>
          </cell>
          <cell r="H3030" t="str">
            <v>Derechos de monopolio de explotación de juegos novedosos</v>
          </cell>
        </row>
        <row r="3031">
          <cell r="A3031" t="str">
            <v>2.3.3.05.06.001.02</v>
          </cell>
          <cell r="H3031" t="str">
            <v>Derechos de monopolio de explotación de Loto en línea</v>
          </cell>
        </row>
        <row r="3032">
          <cell r="A3032" t="str">
            <v>2.3.3.05.06.002</v>
          </cell>
          <cell r="G3032" t="str">
            <v>Derechos de monopolio de explotación de juegos localizados</v>
          </cell>
        </row>
        <row r="3033">
          <cell r="A3033" t="str">
            <v>2.3.3.05.07</v>
          </cell>
          <cell r="F3033" t="str">
            <v xml:space="preserve">A entidades territoriales distintas de compensaciones y participaciones </v>
          </cell>
        </row>
        <row r="3034">
          <cell r="A3034" t="str">
            <v>2.3.3.05.07.001</v>
          </cell>
          <cell r="G3034" t="str">
            <v>Apoyo a programas de desarrollo de la salud Ley 100 de 1993</v>
          </cell>
        </row>
        <row r="3035">
          <cell r="A3035" t="str">
            <v>2.3.3.05.07.002</v>
          </cell>
          <cell r="G3035" t="str">
            <v>Asistencia ancianos, niños adoptivos y población desprotegida Ley 1251 de 2002</v>
          </cell>
        </row>
        <row r="3036">
          <cell r="A3036" t="str">
            <v>2.3.3.05.07.003</v>
          </cell>
          <cell r="G3036" t="str">
            <v>Recursos a municipios, espectáculos públicos Art. 7 de la Ley 1493 del 26 de diciembre de 2011</v>
          </cell>
        </row>
        <row r="3037">
          <cell r="A3037" t="str">
            <v>2.3.3.05.07.004</v>
          </cell>
          <cell r="G3037" t="str">
            <v>Suministro de medicamentos de leishmaniasis</v>
          </cell>
        </row>
        <row r="3038">
          <cell r="A3038" t="str">
            <v>2.3.3.05.07.005</v>
          </cell>
          <cell r="G3038" t="str">
            <v>Prevención de la farmacodependencia y de medicamentos de control especial</v>
          </cell>
        </row>
        <row r="3039">
          <cell r="A3039" t="str">
            <v>2.3.3.05.07.006</v>
          </cell>
          <cell r="G3039" t="str">
            <v>Departamento Archipiélago de San Andrés, Providencia y Santa Catalina (Ley 1a. de 1972)</v>
          </cell>
        </row>
        <row r="3040">
          <cell r="A3040" t="str">
            <v>2.3.3.05.07.007</v>
          </cell>
          <cell r="G3040" t="str">
            <v>Recursos para cofinanciación de coberturas en educación y salud de las entidades territoriales productoras, artículo 145 de la Ley 1530 de 2012</v>
          </cell>
        </row>
        <row r="3041">
          <cell r="A3041" t="str">
            <v>2.3.3.05.07.008</v>
          </cell>
          <cell r="G3041" t="str">
            <v>Fondo de Desarrollo para la Guajira - FONDEG, artículo 19 Ley 677 de 2001</v>
          </cell>
        </row>
        <row r="3042">
          <cell r="A3042" t="str">
            <v>2.3.3.05.07.009</v>
          </cell>
          <cell r="G3042" t="str">
            <v>Recursos de oro y platino para los municipios productores Decreto 2173/92</v>
          </cell>
        </row>
        <row r="3043">
          <cell r="A3043" t="str">
            <v>2.3.3.05.07.010</v>
          </cell>
          <cell r="G3043" t="str">
            <v>Recursos a los municipios con resguardos indígenas Art. 24 Ley 44 de 1990, art. 184 Ley 223 de 1995</v>
          </cell>
        </row>
        <row r="3044">
          <cell r="A3044" t="str">
            <v>2.3.3.05.07.011</v>
          </cell>
          <cell r="G3044" t="str">
            <v>Aportes a programas de prevención y control de enfermedades transmitidas por vectores</v>
          </cell>
        </row>
        <row r="3045">
          <cell r="A3045" t="str">
            <v>2.3.3.05.07.012</v>
          </cell>
          <cell r="G3045" t="str">
            <v>Pueblo Nukak Maku (artículo 35 Decreto 1953 de 2014)</v>
          </cell>
        </row>
        <row r="3046">
          <cell r="A3046" t="str">
            <v>2.3.3.05.07.013</v>
          </cell>
          <cell r="G3046" t="str">
            <v>Transferir a las entidades territoriales para apoyar la operación del programa de alimentación escolar Ley 1530 del 2012</v>
          </cell>
        </row>
        <row r="3047">
          <cell r="A3047" t="str">
            <v>2.3.3.05.07.014</v>
          </cell>
          <cell r="G3047" t="str">
            <v>Recursos a los municipios con territorios colectivos de comunidades negras. Artículo 255 Ley 1753 de 2015</v>
          </cell>
        </row>
        <row r="3048">
          <cell r="A3048" t="str">
            <v>2.3.3.05.07.015</v>
          </cell>
          <cell r="G3048" t="str">
            <v>Seguimiento, actualización de cálculos actuariales, diseño de admón. Financiera del pasivo pensional de las entidades territoriales (artículo 48 de la Ley 863/2003)</v>
          </cell>
        </row>
        <row r="3049">
          <cell r="A3049" t="str">
            <v>2.3.3.05.07.016</v>
          </cell>
          <cell r="G3049" t="str">
            <v>Pago acreencias Ley 226 de 1995</v>
          </cell>
        </row>
        <row r="3050">
          <cell r="A3050" t="str">
            <v>2.3.3.05.07.017</v>
          </cell>
          <cell r="G3050" t="str">
            <v>Cumplimiento parágrafo único artículo 4° Ley 1393 de 2010. Compensación departamentos</v>
          </cell>
        </row>
        <row r="3051">
          <cell r="A3051" t="str">
            <v>2.3.3.05.07.018</v>
          </cell>
          <cell r="G3051" t="str">
            <v>Compensación de las disminuciones del recaudo por concepto de derechos de explotación del juego de apuestas permanentes.  Decreto 2550 de 2012</v>
          </cell>
        </row>
        <row r="3052">
          <cell r="A3052" t="str">
            <v>2.3.3.05.07.019</v>
          </cell>
          <cell r="G3052" t="str">
            <v>Cumplimiento parágrafo único artículo 4° Ley 1393 de 2010. Compensación Distrito Capital</v>
          </cell>
        </row>
        <row r="3053">
          <cell r="A3053" t="str">
            <v>2.3.3.05.07.020</v>
          </cell>
          <cell r="G3053" t="str">
            <v>Transferencia a departamentos, municipios y FONPET, recursos de juegos de suerte y azar - Ley 643 de 2001</v>
          </cell>
        </row>
        <row r="3054">
          <cell r="A3054" t="str">
            <v>2.3.3.05.07.021</v>
          </cell>
          <cell r="G3054" t="str">
            <v>Distribución de recursos impuesto nacional al consumo sobre los servicios de telefonía móvil - sector cultura, Art 201 Ley 1819 de 2016</v>
          </cell>
        </row>
        <row r="3055">
          <cell r="A3055" t="str">
            <v>2.3.3.05.07.022</v>
          </cell>
          <cell r="G3055" t="str">
            <v>Organización y funcionamiento Departamento del Amazonas</v>
          </cell>
        </row>
        <row r="3056">
          <cell r="A3056" t="str">
            <v>2.3.3.05.07.023</v>
          </cell>
          <cell r="G3056" t="str">
            <v>Organización y funcionamiento Departamento del Guainía</v>
          </cell>
        </row>
        <row r="3057">
          <cell r="A3057" t="str">
            <v>2.3.3.05.07.024</v>
          </cell>
          <cell r="G3057" t="str">
            <v>Organización y funcionamiento Departamento del Guaviare</v>
          </cell>
        </row>
        <row r="3058">
          <cell r="A3058" t="str">
            <v>2.3.3.05.07.025</v>
          </cell>
          <cell r="G3058" t="str">
            <v>Organización y funcionamiento Departamento del Vaupés</v>
          </cell>
        </row>
        <row r="3059">
          <cell r="A3059" t="str">
            <v>2.3.3.05.07.026</v>
          </cell>
          <cell r="G3059" t="str">
            <v>Organización y funcionamiento Departamento del Vichada</v>
          </cell>
        </row>
        <row r="3060">
          <cell r="A3060" t="str">
            <v>2.3.3.05.07.027</v>
          </cell>
          <cell r="G3060" t="str">
            <v>Participación IVA - Departamento Archipiélago de San Andrés Providencia y Santa Catalina</v>
          </cell>
        </row>
        <row r="3061">
          <cell r="A3061" t="str">
            <v>2.3.3.05.07.028</v>
          </cell>
          <cell r="G3061" t="str">
            <v>Participación IVA - Departamento del Amazonas</v>
          </cell>
        </row>
        <row r="3062">
          <cell r="A3062" t="str">
            <v>2.3.3.05.07.029</v>
          </cell>
          <cell r="G3062" t="str">
            <v>Participación IVA - Departamento del Arauca</v>
          </cell>
        </row>
        <row r="3063">
          <cell r="A3063" t="str">
            <v>2.3.3.05.07.030</v>
          </cell>
          <cell r="G3063" t="str">
            <v>Participación IVA - Departamento del Casanare</v>
          </cell>
        </row>
        <row r="3064">
          <cell r="A3064" t="str">
            <v>2.3.3.05.07.031</v>
          </cell>
          <cell r="G3064" t="str">
            <v>Participación IVA - Departamento del Guainía</v>
          </cell>
        </row>
        <row r="3065">
          <cell r="A3065" t="str">
            <v>2.3.3.05.07.032</v>
          </cell>
          <cell r="G3065" t="str">
            <v>Participación IVA - Departamento del Guaviare</v>
          </cell>
        </row>
        <row r="3066">
          <cell r="A3066" t="str">
            <v>2.3.3.05.07.033</v>
          </cell>
          <cell r="G3066" t="str">
            <v>Participación IVA - Departamento del Putumayo</v>
          </cell>
        </row>
        <row r="3067">
          <cell r="A3067" t="str">
            <v>2.3.3.05.07.034</v>
          </cell>
          <cell r="G3067" t="str">
            <v>Participación IVA - Departamento del Vaupés</v>
          </cell>
        </row>
        <row r="3068">
          <cell r="A3068" t="str">
            <v>2.3.3.05.07.035</v>
          </cell>
          <cell r="G3068" t="str">
            <v>Participación IVA - Departamento del Vichada</v>
          </cell>
        </row>
        <row r="3069">
          <cell r="A3069" t="str">
            <v>2.3.3.05.07.036</v>
          </cell>
          <cell r="G3069" t="str">
            <v>Transferir por regalías derivadas explotación de sal en Manaure - Guajira. Leyes 141 de 1994, 549 de 1993 y 863 de 2003.</v>
          </cell>
        </row>
        <row r="3070">
          <cell r="A3070" t="str">
            <v>2.3.3.05.07.037</v>
          </cell>
          <cell r="G3070" t="str">
            <v>A instituciones de educación superior - establecimientos públicos del orden territorial - artículo 183 de la Ley 1955 de 2019</v>
          </cell>
        </row>
        <row r="3071">
          <cell r="A3071" t="str">
            <v>2.3.3.05.07.038</v>
          </cell>
          <cell r="G3071" t="str">
            <v>Apoyo para el desarrollo de las actividades de docencia, investigación o extensión</v>
          </cell>
        </row>
        <row r="3072">
          <cell r="A3072" t="str">
            <v>2.3.3.05.08</v>
          </cell>
          <cell r="F3072" t="str">
            <v>A esquemas asociativos</v>
          </cell>
        </row>
        <row r="3073">
          <cell r="A3073" t="str">
            <v>2.3.3.05.08.001</v>
          </cell>
          <cell r="G3073" t="str">
            <v xml:space="preserve">Región Administrativa de Planificación Especial-RAPE </v>
          </cell>
        </row>
        <row r="3074">
          <cell r="A3074" t="str">
            <v>2.3.3.05.09</v>
          </cell>
          <cell r="F3074" t="str">
            <v>A otras entidades del gobierno general</v>
          </cell>
        </row>
        <row r="3075">
          <cell r="A3075" t="str">
            <v>2.3.3.05.09.001</v>
          </cell>
          <cell r="G3075" t="str">
            <v>Transferencias bienestar universitario (Ley 30 de 1992)</v>
          </cell>
        </row>
        <row r="3076">
          <cell r="A3076" t="str">
            <v>2.3.3.05.09.002</v>
          </cell>
          <cell r="G3076" t="str">
            <v>Actividades de promoción y desarrollo de la cultura-convenios sector público (Ley  397 de 1997)</v>
          </cell>
        </row>
        <row r="3077">
          <cell r="A3077" t="str">
            <v>2.3.3.05.09.003</v>
          </cell>
          <cell r="G3077" t="str">
            <v>Apoyo a las universidades públicas - descuento votaciones (Ley 403 de 1997)</v>
          </cell>
        </row>
        <row r="3078">
          <cell r="A3078" t="str">
            <v>2.3.3.05.09.004</v>
          </cell>
          <cell r="G3078" t="str">
            <v>Transferencias de excedentes financieros a la Nación (Art. 16 EOP)</v>
          </cell>
        </row>
        <row r="3079">
          <cell r="A3079" t="str">
            <v>2.3.3.05.09.005</v>
          </cell>
          <cell r="G3079" t="str">
            <v>Provisión para gastos institucionales y/o sectoriales contingentes- previo concepto DGPPN</v>
          </cell>
        </row>
        <row r="3080">
          <cell r="A3080" t="str">
            <v>2.3.3.05.09.006</v>
          </cell>
          <cell r="G3080" t="str">
            <v>Ley 30 de 1992, artículo 87 - distribución CESU</v>
          </cell>
        </row>
        <row r="3081">
          <cell r="A3081" t="str">
            <v>2.3.3.05.09.007</v>
          </cell>
          <cell r="G3081" t="str">
            <v>Ley 37 de 1987 - aportes Conservatorio del Tolima.</v>
          </cell>
        </row>
        <row r="3082">
          <cell r="A3082" t="str">
            <v>2.3.3.05.09.008</v>
          </cell>
          <cell r="G3082" t="str">
            <v>Monitoreo y vigilancia educación superior para distribuir</v>
          </cell>
        </row>
        <row r="3083">
          <cell r="A3083" t="str">
            <v>2.3.3.05.09.009</v>
          </cell>
          <cell r="G3083" t="str">
            <v>Transferencia fondo de desarrollo de la educación superior FODESEP - artículo 91 Ley 30 de 1992</v>
          </cell>
        </row>
        <row r="3084">
          <cell r="A3084" t="str">
            <v>2.3.3.05.09.010</v>
          </cell>
          <cell r="G3084" t="str">
            <v>Transferencia al Instituto de Seguros Sociales en Liquidación Decreto 2013 de 2012</v>
          </cell>
        </row>
        <row r="3085">
          <cell r="A3085" t="str">
            <v>2.3.3.05.09.011</v>
          </cell>
          <cell r="G3085" t="str">
            <v>Atención de desastres y emergencias en el territorio nacional -Fondo Nacional de Gestión del Riesgo de Desastres</v>
          </cell>
        </row>
        <row r="3086">
          <cell r="A3086" t="str">
            <v>2.3.3.05.09.012</v>
          </cell>
          <cell r="G3086" t="str">
            <v xml:space="preserve">Fondo de Reserva para la Estabilización de la Cartera Hipotecaria Banco de la República </v>
          </cell>
        </row>
        <row r="3087">
          <cell r="A3087" t="str">
            <v>2.3.3.05.09.013</v>
          </cell>
          <cell r="G3087" t="str">
            <v>Fondo Nacional de Emergencias</v>
          </cell>
        </row>
        <row r="3088">
          <cell r="A3088" t="str">
            <v>2.3.3.05.09.014</v>
          </cell>
          <cell r="G3088" t="str">
            <v>A institutos de investigación Ley 99 de 1993</v>
          </cell>
        </row>
        <row r="3089">
          <cell r="A3089" t="str">
            <v>2.3.3.05.09.015</v>
          </cell>
          <cell r="G3089" t="str">
            <v>A universidades para funcionamiento Ley 30 de 1992 artículo 86</v>
          </cell>
        </row>
        <row r="3090">
          <cell r="A3090" t="str">
            <v>2.3.3.05.09.016</v>
          </cell>
          <cell r="G3090" t="str">
            <v>Tribunales de ética médica, odontología y enfermería</v>
          </cell>
        </row>
        <row r="3091">
          <cell r="A3091" t="str">
            <v>2.3.3.05.09.017</v>
          </cell>
          <cell r="G3091" t="str">
            <v>Consejo Nacional del Trabajo Social</v>
          </cell>
        </row>
        <row r="3092">
          <cell r="A3092" t="str">
            <v>2.3.3.05.09.018</v>
          </cell>
          <cell r="G3092" t="str">
            <v>Comisión Nacional Intersectorial de Aseguramiento de la Calidad de la Educación Superior - CONACES</v>
          </cell>
        </row>
        <row r="3093">
          <cell r="A3093" t="str">
            <v>2.3.3.05.09.019</v>
          </cell>
          <cell r="G3093" t="str">
            <v>Consejo Nacional de Acreditación - CNA</v>
          </cell>
        </row>
        <row r="3094">
          <cell r="A3094" t="str">
            <v>2.3.3.05.09.020</v>
          </cell>
          <cell r="G3094" t="str">
            <v>Consejo Nacional de Educación Superior - CESU (Ley 30 de 1992)</v>
          </cell>
        </row>
        <row r="3095">
          <cell r="A3095" t="str">
            <v>2.3.3.05.09.021</v>
          </cell>
          <cell r="G3095" t="str">
            <v>Apoyo para el funcionamiento del Colegio Miguel Antonio Caro - Transferencia al ICETEX</v>
          </cell>
        </row>
        <row r="3096">
          <cell r="A3096" t="str">
            <v>2.3.3.05.09.022</v>
          </cell>
          <cell r="G3096" t="str">
            <v>Recursos a BANCOLDEX</v>
          </cell>
        </row>
        <row r="3097">
          <cell r="A3097" t="str">
            <v>2.3.3.05.09.023</v>
          </cell>
          <cell r="G3097" t="str">
            <v>Recursos al Fondo Fílmico Colombia (FFC) - Ley 1556 de 2012</v>
          </cell>
        </row>
        <row r="3098">
          <cell r="A3098" t="str">
            <v>2.3.3.05.09.024</v>
          </cell>
          <cell r="G3098" t="str">
            <v>Fondo de Defensa Técnica y Especializada de los Miembros de la Fuerza Pública</v>
          </cell>
        </row>
        <row r="3099">
          <cell r="A3099" t="str">
            <v>2.3.3.05.09.025</v>
          </cell>
          <cell r="G3099" t="str">
            <v>Cuerpos Consultivos</v>
          </cell>
        </row>
        <row r="3100">
          <cell r="A3100" t="str">
            <v>2.3.3.05.09.026</v>
          </cell>
          <cell r="G3100" t="str">
            <v>Garantías para bonos hipotecarios y titularización para financiar cartera VIS. Artículo 30 Ley 546 de 1999</v>
          </cell>
        </row>
        <row r="3101">
          <cell r="A3101" t="str">
            <v>2.3.3.05.09.027</v>
          </cell>
          <cell r="G3101" t="str">
            <v>Aportes para la Corporación de Alta Tecnología para la Defensa</v>
          </cell>
        </row>
        <row r="3102">
          <cell r="A3102" t="str">
            <v>2.3.3.05.09.028</v>
          </cell>
          <cell r="G3102" t="str">
            <v>Ajuste IPC vigencias anteriores - Universidades</v>
          </cell>
        </row>
        <row r="3103">
          <cell r="A3103" t="str">
            <v>2.3.3.05.09.029</v>
          </cell>
          <cell r="G3103" t="str">
            <v>Fondo para la Participación Ciudadana y el Fortalecimiento de la Democracia. Artículo 96 Ley 1757 de 2015</v>
          </cell>
        </row>
        <row r="3104">
          <cell r="A3104" t="str">
            <v>2.3.3.05.09.030</v>
          </cell>
          <cell r="G3104" t="str">
            <v>Fondo Colombia en Paz (FCP) - Decreto 691/2017</v>
          </cell>
        </row>
        <row r="3105">
          <cell r="A3105" t="str">
            <v>2.3.3.05.09.031</v>
          </cell>
          <cell r="G3105" t="str">
            <v>Colegio Boyacá (Decreto 3176 de 2005 artículo 2)</v>
          </cell>
        </row>
        <row r="3106">
          <cell r="A3106" t="str">
            <v>2.3.3.05.09.032</v>
          </cell>
          <cell r="G3106" t="str">
            <v>Instituto Tecnológico Metropolitano</v>
          </cell>
        </row>
        <row r="3107">
          <cell r="A3107" t="str">
            <v>2.3.3.05.09.033</v>
          </cell>
          <cell r="G3107" t="str">
            <v>Instituto Universitario de la Paz</v>
          </cell>
        </row>
        <row r="3108">
          <cell r="A3108" t="str">
            <v>2.3.3.05.09.034</v>
          </cell>
          <cell r="G3108" t="str">
            <v>Unidades Tecnológicas de Santander</v>
          </cell>
        </row>
        <row r="3109">
          <cell r="A3109" t="str">
            <v>2.3.3.05.09.035</v>
          </cell>
          <cell r="G3109" t="str">
            <v>Institución Universitaria Antonio José Camacho-UNIAJC</v>
          </cell>
        </row>
        <row r="3110">
          <cell r="A3110" t="str">
            <v>2.3.3.05.09.036</v>
          </cell>
          <cell r="G3110" t="str">
            <v>Institución Universitaria de Envigado</v>
          </cell>
        </row>
        <row r="3111">
          <cell r="A3111" t="str">
            <v>2.3.3.05.09.037</v>
          </cell>
          <cell r="G3111" t="str">
            <v>Institución Universitaria Bellas Artes y Ciencias de Bolívar</v>
          </cell>
        </row>
        <row r="3112">
          <cell r="A3112" t="str">
            <v>2.3.3.05.09.038</v>
          </cell>
          <cell r="G3112" t="str">
            <v>Escuela Superior Tecnológica de Artes "Débora Arango"</v>
          </cell>
        </row>
        <row r="3113">
          <cell r="A3113" t="str">
            <v>2.3.3.05.09.039</v>
          </cell>
          <cell r="G3113" t="str">
            <v>Instituto Departamental de Bellas Artes</v>
          </cell>
        </row>
        <row r="3114">
          <cell r="A3114" t="str">
            <v>2.3.3.05.09.040</v>
          </cell>
          <cell r="G3114" t="str">
            <v>Politécnico Colombiano "Jaime Isaza Cadavid"</v>
          </cell>
        </row>
        <row r="3115">
          <cell r="A3115" t="str">
            <v>2.3.3.05.09.041</v>
          </cell>
          <cell r="G3115" t="str">
            <v>Tecnológico de Antioquia</v>
          </cell>
        </row>
        <row r="3116">
          <cell r="A3116" t="str">
            <v>2.3.3.05.09.042</v>
          </cell>
          <cell r="G3116" t="str">
            <v>Escuela Nacional del Deporte - Art. 51 Decreto 2845 de 1984</v>
          </cell>
        </row>
        <row r="3117">
          <cell r="A3117" t="str">
            <v>2.3.3.05.09.043</v>
          </cell>
          <cell r="G3117" t="str">
            <v>Transferencia a la Sociedad Fiduciaria de Desarrollo Agropecuario S.A. FIDUAGRARIA - Patrimonio autónomo de remanentes - INCODER en liquidación</v>
          </cell>
        </row>
        <row r="3118">
          <cell r="A3118" t="str">
            <v>2.3.3.05.09.044</v>
          </cell>
          <cell r="G3118" t="str">
            <v>Consejo Nacional de Juegos de Suerte y Azar, Art.46 Ley 643/01</v>
          </cell>
        </row>
        <row r="3119">
          <cell r="A3119" t="str">
            <v>2.3.3.05.09.045</v>
          </cell>
          <cell r="G3119" t="str">
            <v>Aseguramiento en salud (Leyes 100 de 1993, 1122 de 2007, 1393 de 2010, 1438 de 2011 y 1607 de 2012)</v>
          </cell>
        </row>
        <row r="3120">
          <cell r="A3120" t="str">
            <v>2.3.3.05.09.046</v>
          </cell>
          <cell r="G3120" t="str">
            <v>Prevención y promoción de la salud</v>
          </cell>
        </row>
        <row r="3121">
          <cell r="A3121" t="str">
            <v>2.3.3.05.09.047</v>
          </cell>
          <cell r="G3121" t="str">
            <v>Mejoramiento de la red de urgencias y atención de enfermedades catastróficas y accidentes de tráfico (servicios integrantes de salud)</v>
          </cell>
        </row>
        <row r="3122">
          <cell r="A3122" t="str">
            <v>2.3.3.05.09.048</v>
          </cell>
          <cell r="G3122" t="str">
            <v>Aseguramiento en salud - entidades territoriales - impuesto al consumo de licores</v>
          </cell>
        </row>
        <row r="3123">
          <cell r="A3123" t="str">
            <v>2.3.3.05.09.049</v>
          </cell>
          <cell r="G3123" t="str">
            <v>Programas nacionales de investigación, asistencia técnica y desarrollo agropecuario. Convenio con CORPOICA</v>
          </cell>
        </row>
        <row r="3124">
          <cell r="A3124" t="str">
            <v>2.3.3.05.09.050</v>
          </cell>
          <cell r="G3124" t="str">
            <v xml:space="preserve">A institutos técnicos, tecnológicos y colegios mayores - Decreto 1052 de 2006 </v>
          </cell>
        </row>
        <row r="3125">
          <cell r="A3125" t="str">
            <v>2.3.3.05.09.051</v>
          </cell>
          <cell r="G3125" t="str">
            <v>Programas para el apoyo a las MYPIMES Ley 590 de 2000</v>
          </cell>
        </row>
        <row r="3126">
          <cell r="A3126" t="str">
            <v>2.3.3.05.09.052</v>
          </cell>
          <cell r="G3126" t="str">
            <v>Recursos para transferir a instituciones de educación superior públicas - Artículo 142 de la Ley 1819 de 2016</v>
          </cell>
        </row>
        <row r="3127">
          <cell r="A3127" t="str">
            <v>2.3.3.05.09.053</v>
          </cell>
          <cell r="G3127" t="str">
            <v>Fondos de Servicios Educativos de las Instituciones de Preescolar, Básica y Media</v>
          </cell>
        </row>
        <row r="3128">
          <cell r="A3128" t="str">
            <v>2.3.3.05.09.054</v>
          </cell>
          <cell r="G3128" t="str">
            <v>A establecimientos públicos y unidades administrativas especiales</v>
          </cell>
        </row>
        <row r="3129">
          <cell r="A3129" t="str">
            <v>2.3.3.05.09.055</v>
          </cell>
          <cell r="G3129" t="str">
            <v>Apoyo para el desarrollo de las actividades de docencia, investigación o extensión</v>
          </cell>
        </row>
        <row r="3130">
          <cell r="A3130" t="str">
            <v>2.3.3.06</v>
          </cell>
          <cell r="E3130" t="str">
            <v>Becas y otros beneficios de educación</v>
          </cell>
        </row>
        <row r="3131">
          <cell r="A3131" t="str">
            <v>2.3.3.06.01</v>
          </cell>
          <cell r="F3131" t="str">
            <v>Créditos educativos de excelencia</v>
          </cell>
        </row>
        <row r="3132">
          <cell r="A3132" t="str">
            <v>2.3.3.06.02</v>
          </cell>
          <cell r="F3132" t="str">
            <v>Transferencia convenios ICETEX</v>
          </cell>
        </row>
        <row r="3133">
          <cell r="A3133" t="str">
            <v>2.3.3.06.03</v>
          </cell>
          <cell r="F3133" t="str">
            <v>Beneficios educativos a la comunidad universitaria</v>
          </cell>
        </row>
        <row r="3134">
          <cell r="A3134" t="str">
            <v>2.3.3.07</v>
          </cell>
          <cell r="E3134" t="str">
            <v>Prestaciones para cubrir riesgos sociales</v>
          </cell>
        </row>
        <row r="3135">
          <cell r="A3135" t="str">
            <v>2.3.3.07.01</v>
          </cell>
          <cell r="F3135" t="str">
            <v>Prestaciones de asistencia social</v>
          </cell>
        </row>
        <row r="3136">
          <cell r="A3136" t="str">
            <v>2.3.3.07.01.001</v>
          </cell>
          <cell r="G3136" t="str">
            <v>Mesadas pensionales enfermos de lepra (Ley 148 de 1961) (de pensiones)</v>
          </cell>
        </row>
        <row r="3137">
          <cell r="A3137" t="str">
            <v>2.3.3.07.01.002</v>
          </cell>
          <cell r="G3137" t="str">
            <v>Transferir a Colpensiones - administración beneficios económicos periódicos (Ley 1328 de 2009 y Decreto 604 de 2013) (de pensiones)</v>
          </cell>
        </row>
        <row r="3138">
          <cell r="A3138" t="str">
            <v>2.3.3.07.01.003</v>
          </cell>
          <cell r="G3138" t="str">
            <v>Sostenimiento educativo hijos enfermos de lepra (Ley 148 de 1961) (no de pensiones)</v>
          </cell>
        </row>
        <row r="3139">
          <cell r="A3139" t="str">
            <v>2.3.3.07.01.004</v>
          </cell>
          <cell r="G3139" t="str">
            <v>Subsidio enfermos de lepra (Decretos 0475 de 1954/ Decreto 1975 de 1957/ Ley 148 de 1961/ Ley 380 de 1997) (no de pensiones)</v>
          </cell>
        </row>
        <row r="3140">
          <cell r="A3140" t="str">
            <v>2.3.3.07.01.005</v>
          </cell>
          <cell r="G3140" t="str">
            <v>Derechos de los soldados cuando reciben lesiones permanentes, literal f, Art. 40, Ley 48 de 1993 (no de pensiones)</v>
          </cell>
        </row>
        <row r="3141">
          <cell r="A3141" t="str">
            <v>2.3.3.07.01.006</v>
          </cell>
          <cell r="G3141" t="str">
            <v>Subsidio veteranos guerra de Korea y conflicto con el Perú. Ley 683-2001 (no de pensiones)</v>
          </cell>
        </row>
        <row r="3142">
          <cell r="A3142" t="str">
            <v>2.3.3.07.01.007</v>
          </cell>
          <cell r="G3142" t="str">
            <v>Campañas control lepra (Ley 148 de 1961/ Ley 380 de 1997) (no de pensiones)</v>
          </cell>
        </row>
        <row r="3143">
          <cell r="A3143" t="str">
            <v>2.3.3.07.01.008</v>
          </cell>
          <cell r="G3143" t="str">
            <v>Programa atención áreas marginadas y población dispersa (Ley 100 de 1993) (no de pensiones)</v>
          </cell>
        </row>
        <row r="3144">
          <cell r="A3144" t="str">
            <v>2.3.3.07.01.009</v>
          </cell>
          <cell r="G3144" t="str">
            <v>Fondo Solidaridad en Salud Ley 1122 de 2007 (no de pensiones)</v>
          </cell>
        </row>
        <row r="3145">
          <cell r="A3145" t="str">
            <v>2.3.3.07.01.010</v>
          </cell>
          <cell r="G3145" t="str">
            <v>Implementación del sistema integral de salud en el sistema penitenciario (no de pensiones)</v>
          </cell>
        </row>
        <row r="3146">
          <cell r="A3146" t="str">
            <v>2.3.3.07.01.011</v>
          </cell>
          <cell r="G3146" t="str">
            <v>Atención integral a la población desplazada en cumplimiento de la Sentencia T-025 de 2004 (no de pensiones)</v>
          </cell>
        </row>
        <row r="3147">
          <cell r="A3147" t="str">
            <v>2.3.3.07.01.012</v>
          </cell>
          <cell r="G3147" t="str">
            <v>Alimentación para internos</v>
          </cell>
        </row>
        <row r="3148">
          <cell r="A3148" t="str">
            <v>2.3.3.07.02</v>
          </cell>
          <cell r="F3148" t="str">
            <v>Prestaciones sociales relacionadas con el empleo</v>
          </cell>
        </row>
        <row r="3149">
          <cell r="A3149" t="str">
            <v>2.3.3.07.02.001</v>
          </cell>
          <cell r="G3149" t="str">
            <v>Mesadas pensionales (de pensiones)</v>
          </cell>
        </row>
        <row r="3150">
          <cell r="A3150" t="str">
            <v>2.3.3.07.02.001.01</v>
          </cell>
          <cell r="H3150" t="str">
            <v>Mesadas pensionales con cargo a reservas (de pensiones)</v>
          </cell>
        </row>
        <row r="3151">
          <cell r="A3151" t="str">
            <v>2.3.3.07.02.001.02</v>
          </cell>
          <cell r="H3151" t="str">
            <v>Mesadas pensionales a cargo de la entidad (de pensiones)</v>
          </cell>
        </row>
        <row r="3152">
          <cell r="A3152" t="str">
            <v>2.3.3.07.02.002</v>
          </cell>
          <cell r="G3152" t="str">
            <v>Cuotas partes pensionales (de pensiones)</v>
          </cell>
        </row>
        <row r="3153">
          <cell r="A3153" t="str">
            <v>2.3.3.07.02.002.01</v>
          </cell>
          <cell r="H3153" t="str">
            <v>Cuotas partes pensionales con cargo a reservas (de pensiones)</v>
          </cell>
        </row>
        <row r="3154">
          <cell r="A3154" t="str">
            <v>2.3.3.07.02.002.02</v>
          </cell>
          <cell r="H3154" t="str">
            <v>Cuotas partes pensionales a cargo de la entidad (de pensiones)</v>
          </cell>
        </row>
        <row r="3155">
          <cell r="A3155" t="str">
            <v>2.3.3.07.02.003</v>
          </cell>
          <cell r="G3155" t="str">
            <v>Bonos pensionales (de pensiones)</v>
          </cell>
        </row>
        <row r="3156">
          <cell r="A3156" t="str">
            <v>2.3.3.07.02.003.01</v>
          </cell>
          <cell r="H3156" t="str">
            <v>Bonos pensionales con cargo a reservas (de pensiones)</v>
          </cell>
        </row>
        <row r="3157">
          <cell r="A3157" t="str">
            <v>2.3.3.07.02.003.02</v>
          </cell>
          <cell r="H3157" t="str">
            <v>Bonos pensionales a cargo de la entidad (de pensiones)</v>
          </cell>
        </row>
        <row r="3158">
          <cell r="A3158" t="str">
            <v>2.3.3.07.02.004</v>
          </cell>
          <cell r="G3158" t="str">
            <v>Fondo Prestaciones de los Pensionados de las Empresas Productoras de Metales del Chocó Ley 50 de 1990 (de pensiones)</v>
          </cell>
        </row>
        <row r="3159">
          <cell r="A3159" t="str">
            <v>2.3.3.07.02.005</v>
          </cell>
          <cell r="G3159" t="str">
            <v>Fondo Nacional de Prestaciones Sociales del Magisterio (de pensiones)</v>
          </cell>
        </row>
        <row r="3160">
          <cell r="A3160" t="str">
            <v>2.3.3.07.02.006</v>
          </cell>
          <cell r="G3160" t="str">
            <v>Prestaciones convencionales (de pensiones)</v>
          </cell>
        </row>
        <row r="3161">
          <cell r="A3161" t="str">
            <v>2.3.3.07.02.007</v>
          </cell>
          <cell r="G3161" t="str">
            <v>Obligaciones convencionales pensionados del IDEMA (de pensiones)</v>
          </cell>
        </row>
        <row r="3162">
          <cell r="A3162" t="str">
            <v>2.3.3.07.02.008</v>
          </cell>
          <cell r="G3162" t="str">
            <v>Aportes previsión pensiones vejez jubilados (de pensiones)</v>
          </cell>
        </row>
        <row r="3163">
          <cell r="A3163" t="str">
            <v>2.3.3.07.02.009</v>
          </cell>
          <cell r="G3163" t="str">
            <v>Mesadas pensionales Hospital San Juan de Dios e Instituto Materno Infantil</v>
          </cell>
        </row>
        <row r="3164">
          <cell r="A3164" t="str">
            <v>2.3.3.07.02.010</v>
          </cell>
          <cell r="G3164" t="str">
            <v>Incapacidades y licencias de maternidad y paternidad (no de pensiones)</v>
          </cell>
        </row>
        <row r="3165">
          <cell r="A3165" t="str">
            <v>2.3.3.07.02.010.01</v>
          </cell>
          <cell r="H3165" t="str">
            <v>Incapacidades (no de pensiones)</v>
          </cell>
        </row>
        <row r="3166">
          <cell r="A3166" t="str">
            <v>2.3.3.07.02.010.02</v>
          </cell>
          <cell r="H3166" t="str">
            <v>Licencias de maternidad y paternidad (no de pensiones)</v>
          </cell>
        </row>
        <row r="3167">
          <cell r="A3167" t="str">
            <v>2.3.3.07.02.011</v>
          </cell>
          <cell r="G3167" t="str">
            <v>Asignaciones de retiro (no de pensiones)</v>
          </cell>
        </row>
        <row r="3168">
          <cell r="A3168" t="str">
            <v>2.3.3.07.02.012</v>
          </cell>
          <cell r="G3168" t="str">
            <v>Auxilios funerarios</v>
          </cell>
        </row>
        <row r="3169">
          <cell r="A3169" t="str">
            <v>2.3.3.07.02.012.01</v>
          </cell>
          <cell r="H3169" t="str">
            <v>Auxilios funerarios con cargo a reservas (no de pensiones)</v>
          </cell>
        </row>
        <row r="3170">
          <cell r="A3170" t="str">
            <v>2.3.3.07.02.012.02</v>
          </cell>
          <cell r="H3170" t="str">
            <v>Auxilios funerarios a cargo de la entidad</v>
          </cell>
        </row>
        <row r="3171">
          <cell r="A3171" t="str">
            <v>2.3.3.07.02.013</v>
          </cell>
          <cell r="G3171" t="str">
            <v>Aporte previsión social servicios médicos (no de pensiones)</v>
          </cell>
        </row>
        <row r="3172">
          <cell r="A3172" t="str">
            <v>2.3.3.07.02.014</v>
          </cell>
          <cell r="G3172" t="str">
            <v>Servicios médicos, educativos, recreativos, y culturales para funcionarios de la Contraloría General de la República (Art. 90 y 91 Ley 106 de 1993) (no de pensiones)</v>
          </cell>
        </row>
        <row r="3173">
          <cell r="A3173" t="str">
            <v>2.3.3.07.02.015</v>
          </cell>
          <cell r="G3173" t="str">
            <v>Bienestar social del pensionado (no de pensiones)</v>
          </cell>
        </row>
        <row r="3174">
          <cell r="A3174" t="str">
            <v>2.3.3.07.02.016</v>
          </cell>
          <cell r="G3174" t="str">
            <v>Indemnizaciones enfermedad general (no de pensiones)</v>
          </cell>
        </row>
        <row r="3175">
          <cell r="A3175" t="str">
            <v>2.3.3.07.02.017</v>
          </cell>
          <cell r="G3175" t="str">
            <v>Promoción y prevención en salud (no de pensiones)</v>
          </cell>
        </row>
        <row r="3176">
          <cell r="A3176" t="str">
            <v>2.3.3.07.02.018</v>
          </cell>
          <cell r="G3176" t="str">
            <v>Servicios médicos asistenciales (no de pensiones)</v>
          </cell>
        </row>
        <row r="3177">
          <cell r="A3177" t="str">
            <v>2.3.3.07.02.019</v>
          </cell>
          <cell r="G3177" t="str">
            <v>Servicios médicos convencionales (no de pensiones)</v>
          </cell>
        </row>
        <row r="3178">
          <cell r="A3178" t="str">
            <v>2.3.3.07.02.020</v>
          </cell>
          <cell r="G3178" t="str">
            <v>Programas de vivienda y otros (no de pensiones)</v>
          </cell>
        </row>
        <row r="3179">
          <cell r="A3179" t="str">
            <v>2.3.3.07.02.021</v>
          </cell>
          <cell r="G3179" t="str">
            <v>Prestaciones sociales (no de pensiones)</v>
          </cell>
        </row>
        <row r="3180">
          <cell r="A3180" t="str">
            <v>2.3.3.07.02.022</v>
          </cell>
          <cell r="G3180" t="str">
            <v>Transferir al Fondo de Solidaridad de la Caja de Vivienda Militar y de Policía. Numeral 5 parágrafo 2 artículo 1 Ley 1305 de 2009 (no de pensiones)</v>
          </cell>
        </row>
        <row r="3181">
          <cell r="A3181" t="str">
            <v>2.3.3.07.02.023</v>
          </cell>
          <cell r="G3181" t="str">
            <v>Indemnizaciones (no de pensiones)</v>
          </cell>
        </row>
        <row r="3182">
          <cell r="A3182" t="str">
            <v>2.3.3.07.02.024</v>
          </cell>
          <cell r="G3182" t="str">
            <v>Indemnizaciones y reconocimiento económico,  Art 8 Ley 790 de 2002 (no de pensiones)</v>
          </cell>
        </row>
        <row r="3183">
          <cell r="A3183" t="str">
            <v>2.3.3.07.02.025</v>
          </cell>
          <cell r="G3183" t="str">
            <v>Aportes convencionales a salud y auxilios funerarios pensionados Fondo Pasivo Social Empresa Puertos de Colombia (no de pensiones)</v>
          </cell>
        </row>
        <row r="3184">
          <cell r="A3184" t="str">
            <v>2.3.3.07.02.026</v>
          </cell>
          <cell r="G3184" t="str">
            <v>Atención en salud a población inimputable por trastorno mental (Ley 65 de 1993) (no de pensiones)</v>
          </cell>
        </row>
        <row r="3185">
          <cell r="A3185" t="str">
            <v>2.3.3.07.02.027</v>
          </cell>
          <cell r="G3185" t="str">
            <v>Planes complementarios de salud Ley 314 de 1996 (no de pensiones)</v>
          </cell>
        </row>
        <row r="3186">
          <cell r="A3186" t="str">
            <v>2.3.3.07.02.028</v>
          </cell>
          <cell r="G3186" t="str">
            <v>Aporte patronal FAVI (Decreto 294 de 1981) (no de pensiones)</v>
          </cell>
        </row>
        <row r="3187">
          <cell r="A3187" t="str">
            <v>2.3.3.07.02.029</v>
          </cell>
          <cell r="G3187" t="str">
            <v>Fondo Nacional de Prestaciones Sociales del Magisterio (no de pensiones)</v>
          </cell>
        </row>
        <row r="3188">
          <cell r="A3188" t="str">
            <v>2.3.3.07.02.030</v>
          </cell>
          <cell r="G3188" t="str">
            <v>Auxilio sindical (no de pensiones)</v>
          </cell>
        </row>
        <row r="3189">
          <cell r="A3189" t="str">
            <v>2.3.3.07.02.031</v>
          </cell>
          <cell r="G3189" t="str">
            <v>Programa de salud ocupacional (no de pensiones)</v>
          </cell>
        </row>
        <row r="3190">
          <cell r="A3190" t="str">
            <v>2.3.3.07.02.032</v>
          </cell>
          <cell r="G3190" t="str">
            <v>Bienestar social afiliados de la Caja de Retiro de las Fuerzas Militares y la Caja de Sueldos de Retiro de la Policía Nacional, Decretos 2002 y 2003 de 1984 (no de pensiones)</v>
          </cell>
        </row>
        <row r="3191">
          <cell r="A3191" t="str">
            <v>2.3.3.07.02.033</v>
          </cell>
          <cell r="G3191" t="str">
            <v>Fondo de Pensiones Públicas de Nivel Nacional - pensiones Superintendencia de Valores (de pensiones)</v>
          </cell>
        </row>
        <row r="3192">
          <cell r="A3192" t="str">
            <v>2.3.3.07.02.034</v>
          </cell>
          <cell r="G3192" t="str">
            <v>Fondo de Pensiones Públicas del Nivel Nacional - CAJANAL pensiones (de pensiones)</v>
          </cell>
        </row>
        <row r="3193">
          <cell r="A3193" t="str">
            <v>2.3.3.07.02.035</v>
          </cell>
          <cell r="G3193" t="str">
            <v>Fondo de Pensiones Públicas del Nivel Nacional - CARBOCOL (de pensiones)</v>
          </cell>
        </row>
        <row r="3194">
          <cell r="A3194" t="str">
            <v>2.3.3.07.02.036</v>
          </cell>
          <cell r="G3194" t="str">
            <v>Fondo de Pensiones Públicas del Nivel Nacional - pensiones Caja de Crédito Agrario Industrial y Minero (de pensiones)</v>
          </cell>
        </row>
        <row r="3195">
          <cell r="A3195" t="str">
            <v>2.3.3.07.02.037</v>
          </cell>
          <cell r="G3195" t="str">
            <v>Fondo de Pensiones Públicas del Nivel Nacional - pensiones FONPRENOR (de pensiones)</v>
          </cell>
        </row>
        <row r="3196">
          <cell r="A3196" t="str">
            <v>2.3.3.07.02.038</v>
          </cell>
          <cell r="G3196" t="str">
            <v>Fondo de Pensiones Públicas del Nivel Nacional - pensiones Superindustria y Comercio (de pensiones)</v>
          </cell>
        </row>
        <row r="3197">
          <cell r="A3197" t="str">
            <v>2.3.3.07.02.039</v>
          </cell>
          <cell r="G3197" t="str">
            <v>Fondo de Pensiones Públicas del Nivel Nacional - pensiones Supersociedades (de pensiones)</v>
          </cell>
        </row>
        <row r="3198">
          <cell r="A3198" t="str">
            <v>2.3.3.07.02.040</v>
          </cell>
          <cell r="G3198" t="str">
            <v>Fondo de Pensiones Públicas del Nivel Nacional -pensiones CVC - EPSA (de pensiones)</v>
          </cell>
        </row>
        <row r="3199">
          <cell r="A3199" t="str">
            <v>2.3.3.07.02.041</v>
          </cell>
          <cell r="G3199" t="str">
            <v>Fondo de Pensiones Públicas del Nivel Nacional-pensiones Fondo Pasivo Social Empresa Puertos de Colombia (de pensiones)</v>
          </cell>
        </row>
        <row r="3200">
          <cell r="A3200" t="str">
            <v>2.3.3.07.02.042</v>
          </cell>
          <cell r="G3200" t="str">
            <v>Fondo de Pensiones Públicas del Nivel Nacional - pensiones Fondo Nacional de Caminos Vecinales (de pensiones)</v>
          </cell>
        </row>
        <row r="3201">
          <cell r="A3201" t="str">
            <v>2.3.3.07.02.043</v>
          </cell>
          <cell r="G3201" t="str">
            <v>Fondo de Pensiones Públicas del Nivel Nacional - pensiones MINERCOL LTDA. En liquidación (de pensiones)</v>
          </cell>
        </row>
        <row r="3202">
          <cell r="A3202" t="str">
            <v>2.3.3.07.02.044</v>
          </cell>
          <cell r="G3202" t="str">
            <v>Fondo de Pensiones Públicas del Nivel Nacional - pensiones INCORA (de pensiones)</v>
          </cell>
        </row>
        <row r="3203">
          <cell r="A3203" t="str">
            <v>2.3.3.07.02.045</v>
          </cell>
          <cell r="G3203" t="str">
            <v>Fondo de Pensiones Públicas del Nivel Nacional - pensiones INURBE (de pensiones)</v>
          </cell>
        </row>
        <row r="3204">
          <cell r="A3204" t="str">
            <v>2.3.3.07.02.046</v>
          </cell>
          <cell r="G3204" t="str">
            <v>Fondo de Pensiones Públicas del Nivel Nacional - pensiones exfuncionarios ISS (de pensiones)</v>
          </cell>
        </row>
        <row r="3205">
          <cell r="A3205" t="str">
            <v>2.3.3.07.02.047</v>
          </cell>
          <cell r="G3205" t="str">
            <v>Fondo de Pensiones Públicas del Nivel Nacional - pensiones Compañía de Fomento Cinematográfico - FOCINE (de pensiones)</v>
          </cell>
        </row>
        <row r="3206">
          <cell r="A3206" t="str">
            <v>2.3.3.07.02.048</v>
          </cell>
          <cell r="G3206" t="str">
            <v>Fondo de Pensiones Públicas del Nivel Nacional - Compañía de Informaciones Audiovisuales (de pensiones)</v>
          </cell>
        </row>
        <row r="3207">
          <cell r="A3207" t="str">
            <v>2.3.3.07.02.049</v>
          </cell>
          <cell r="G3207" t="str">
            <v>Fondo de Pensiones Públicas del Nivel Nacional - Caja de Previsión Social de Comunicaciones - CAPRECOM (de pensiones)</v>
          </cell>
        </row>
        <row r="3208">
          <cell r="A3208" t="str">
            <v>2.3.3.07.02.050</v>
          </cell>
          <cell r="G3208" t="str">
            <v>Fondo de Pensiones Públicas del Nivel Nacional - Administración Postal Nacional - ADPOSTAL (de pensiones)</v>
          </cell>
        </row>
        <row r="3209">
          <cell r="A3209" t="str">
            <v>2.3.3.07.02.051</v>
          </cell>
          <cell r="G3209" t="str">
            <v>Fondo de Pensiones Públicas del Nivel Nacional - Instituto Nacional de Radio y Televisión - INRAVISION (de pensiones)</v>
          </cell>
        </row>
        <row r="3210">
          <cell r="A3210" t="str">
            <v>2.3.3.07.02.052</v>
          </cell>
          <cell r="G3210" t="str">
            <v>Fondo de Pensiones Públicas del Nivel Nacional - Ministerio de Tecnologías de la Información y Comunicaciones (de pensiones)</v>
          </cell>
        </row>
        <row r="3211">
          <cell r="A3211" t="str">
            <v>2.3.3.07.02.053</v>
          </cell>
          <cell r="G3211" t="str">
            <v>Fondo de Pensiones Públicas del Nivel Nacional -  Empresa Nacional de Comunicaciones - TELECOM (de pensiones)</v>
          </cell>
        </row>
        <row r="3212">
          <cell r="A3212" t="str">
            <v>2.3.3.07.02.054</v>
          </cell>
          <cell r="G3212" t="str">
            <v xml:space="preserve">Fondo de Pensiones Públicas del Nivel Nacional - Empresa de Telecomunicaciones del Tolima - TELETOLIMA (de pensiones) </v>
          </cell>
        </row>
        <row r="3213">
          <cell r="A3213" t="str">
            <v>2.3.3.07.02.055</v>
          </cell>
          <cell r="G3213" t="str">
            <v>Fondo de Pensiones Públicas del Nivel Nacional - Empresa de Telecomunicaciones del Huila - TELEHUILA (de pensiones)</v>
          </cell>
        </row>
        <row r="3214">
          <cell r="A3214" t="str">
            <v>2.3.3.07.02.056</v>
          </cell>
          <cell r="G3214" t="str">
            <v>Fondo de Pensiones Públicas del Nivel Nacional - Empresa de Telecomunicaciones de Nariño - TELENARIÑO (de pensiones)</v>
          </cell>
        </row>
        <row r="3215">
          <cell r="A3215" t="str">
            <v>2.3.3.07.02.057</v>
          </cell>
          <cell r="G3215" t="str">
            <v>Fondo de Pensiones Públicas del Nivel Nacional - Empresa de Telecomunicaciones de Cartagena - TELECARTAGENA (de pensiones)</v>
          </cell>
        </row>
        <row r="3216">
          <cell r="A3216" t="str">
            <v>2.3.3.07.02.058</v>
          </cell>
          <cell r="G3216" t="str">
            <v>Fondo de Pensiones Públicas del Nivel Nacional - Empresa de Telecomunicaciones de Santa Marta - TELESANTAMARTA (de pensiones)</v>
          </cell>
        </row>
        <row r="3217">
          <cell r="A3217" t="str">
            <v>2.3.3.07.02.059</v>
          </cell>
          <cell r="G3217" t="str">
            <v>Fondo de Pensiones Públicas del Nivel Nacional - Empresa de Telecomunicaciones de Armenia - TELEARMENIA (de pensiones)</v>
          </cell>
        </row>
        <row r="3218">
          <cell r="A3218" t="str">
            <v>2.3.3.07.02.060</v>
          </cell>
          <cell r="G3218" t="str">
            <v>Fondo de Pensiones Públicas del Nivel Nacional - Empresa de Telecomunicaciones de Calarcá - TELECALARCA (de pensiones)</v>
          </cell>
        </row>
        <row r="3219">
          <cell r="A3219" t="str">
            <v>2.3.3.07.02.061</v>
          </cell>
          <cell r="G3219" t="str">
            <v>Fondo de Pensiones Públicas del Nivel Nacional - mesadas pensionales INAT (de pensiones)</v>
          </cell>
        </row>
        <row r="3220">
          <cell r="A3220" t="str">
            <v>2.3.3.07.02.062</v>
          </cell>
          <cell r="G3220" t="str">
            <v>Fondo de Pensiones Públicas del Nivel Nacional - mesadas pensionales - Zonas Francas (de pensiones)</v>
          </cell>
        </row>
        <row r="3221">
          <cell r="A3221" t="str">
            <v>2.3.3.07.02.063</v>
          </cell>
          <cell r="G3221" t="str">
            <v>Fondo de Pensiones Públicas del Nivel Nacional - mesadas pensionales - Corporación Financiera del Transporte (Ley 51/90) (de pensiones)</v>
          </cell>
        </row>
        <row r="3222">
          <cell r="A3222" t="str">
            <v>2.3.3.07.02.064</v>
          </cell>
          <cell r="G3222" t="str">
            <v>Fondo de Pensiones Públicas del Nivel Nacional - mesadas pensionales - Corporación Nacional del Turismo (de pensiones)</v>
          </cell>
        </row>
        <row r="3223">
          <cell r="A3223" t="str">
            <v>2.3.3.07.02.065</v>
          </cell>
          <cell r="G3223" t="str">
            <v>Fondo de Pensiones Públicas del Nivel Nacional - mesadas pensionales - CAPRESUB (de pensiones)</v>
          </cell>
        </row>
        <row r="3224">
          <cell r="A3224" t="str">
            <v>2.3.3.07.02.066</v>
          </cell>
          <cell r="G3224" t="str">
            <v>Fondo de Pensiones Públicas del Nivel Nacional - mesadas pensionales - INEA (de pensiones)</v>
          </cell>
        </row>
        <row r="3225">
          <cell r="A3225" t="str">
            <v>2.3.3.07.02.067</v>
          </cell>
          <cell r="G3225" t="str">
            <v>Fondo de Pensiones Públicas del Nivel Nacional - mesadas pensionales - INTRA (de pensiones)</v>
          </cell>
        </row>
        <row r="3226">
          <cell r="A3226" t="str">
            <v>2.3.3.07.02.068</v>
          </cell>
          <cell r="G3226" t="str">
            <v>Fondo de Pensiones Públicas del Nivel Nacional - mesadas pensionales - INVIAS (de pensiones)</v>
          </cell>
        </row>
        <row r="3227">
          <cell r="A3227" t="str">
            <v>2.3.3.07.02.069</v>
          </cell>
          <cell r="G3227" t="str">
            <v>Fondo de Pensiones Públicas del Nivel Nacional - pensiones Positiva S.A. (Artículo 80 Ley 1753 de 2015 Plan Nacional de Desarrollo y Decreto 1437 de 2015) (de pensiones)</v>
          </cell>
        </row>
        <row r="3228">
          <cell r="A3228" t="str">
            <v>2.3.3.07.02.070</v>
          </cell>
          <cell r="G3228" t="str">
            <v>Fondo de Pensiones Públicas del Nivel Nacional - mesadas pensionales - Corporación Eléctrica de la Costa Atlántica S.A E.S.P CORELCA S.A E.S.P (de pensiones)</v>
          </cell>
        </row>
        <row r="3229">
          <cell r="A3229" t="str">
            <v>2.3.3.07.02.071</v>
          </cell>
          <cell r="G3229" t="str">
            <v>Fondo de Pensiones Públicas del Nivel Nacional - mesadas pensionales - Promotora de Vacaciones y Recreación Social - PROSOCIAL - liquidada (de pensiones)</v>
          </cell>
        </row>
        <row r="3230">
          <cell r="A3230" t="str">
            <v>2.3.3.07.02.072</v>
          </cell>
          <cell r="G3230" t="str">
            <v>Mesadas pensionales - Zonas Francas (de pensiones)</v>
          </cell>
        </row>
        <row r="3231">
          <cell r="A3231" t="str">
            <v>2.3.3.07.02.073</v>
          </cell>
          <cell r="G3231" t="str">
            <v>Mesadas pensionales Concesión de Salinas (de pensiones)</v>
          </cell>
        </row>
        <row r="3232">
          <cell r="A3232" t="str">
            <v>2.3.3.07.02.074</v>
          </cell>
          <cell r="G3232" t="str">
            <v>Mesadas pensionales de las Empresas de Obras Sanitarias EMPOS (de pensiones)</v>
          </cell>
        </row>
        <row r="3233">
          <cell r="A3233" t="str">
            <v>2.3.3.07.02.075</v>
          </cell>
          <cell r="G3233" t="str">
            <v>Mesadas pensionales del IDEMA (de pensiones)</v>
          </cell>
        </row>
        <row r="3234">
          <cell r="A3234" t="str">
            <v>2.3.3.07.02.076</v>
          </cell>
          <cell r="G3234" t="str">
            <v>Mesadas pensionales ALCALIS de Colombia Ltda. En liquidación (de pensiones)</v>
          </cell>
        </row>
        <row r="3235">
          <cell r="A3235" t="str">
            <v>2.3.3.07.02.077</v>
          </cell>
          <cell r="G3235" t="str">
            <v>Mesadas pensionales de la Superintendencia de Sociedades a través del FOPEP</v>
          </cell>
        </row>
        <row r="3236">
          <cell r="A3236" t="str">
            <v>2.3.3.07.02.078</v>
          </cell>
          <cell r="G3236" t="str">
            <v>Recursos para transferir al Fondo Nacional de Prestaciones Sociales del Magisterio, previa revisión faltante de cesantías</v>
          </cell>
        </row>
        <row r="3237">
          <cell r="A3237" t="str">
            <v>2.3.3.07.02.079</v>
          </cell>
          <cell r="G3237" t="str">
            <v>Auxilio mutuo (no de préstamos) (no de pensiones)</v>
          </cell>
        </row>
        <row r="3238">
          <cell r="A3238" t="str">
            <v>2.3.3.07.02.080</v>
          </cell>
          <cell r="G3238" t="str">
            <v>Compensación por muerte (no de pensiones)</v>
          </cell>
        </row>
        <row r="3239">
          <cell r="A3239" t="str">
            <v>2.3.3.07.02.081</v>
          </cell>
          <cell r="G3239" t="str">
            <v xml:space="preserve">Subsidio por invalidez </v>
          </cell>
        </row>
        <row r="3240">
          <cell r="A3240" t="str">
            <v>2.3.3.07.02.082</v>
          </cell>
          <cell r="G3240" t="str">
            <v>Bonificación para pensionados</v>
          </cell>
        </row>
        <row r="3241">
          <cell r="A3241" t="str">
            <v>2.3.3.07.02.083</v>
          </cell>
          <cell r="G3241" t="str">
            <v>Fondo de Pensiones Públicas del Nivel Nacional - Ministerio de Obras Públicas y Transporte (de pensiones)</v>
          </cell>
        </row>
        <row r="3242">
          <cell r="A3242" t="str">
            <v>2.3.3.07.02.084</v>
          </cell>
          <cell r="G3242" t="str">
            <v>Becas para Empleados</v>
          </cell>
        </row>
        <row r="3243">
          <cell r="A3243" t="str">
            <v>2.3.3.07.02.085</v>
          </cell>
          <cell r="G3243" t="str">
            <v>Medicamentos para trabajadores</v>
          </cell>
        </row>
        <row r="3244">
          <cell r="A3244" t="str">
            <v>2.3.3.07.02.086</v>
          </cell>
          <cell r="G3244" t="str">
            <v>Becas Convencionales</v>
          </cell>
        </row>
        <row r="3245">
          <cell r="A3245" t="str">
            <v>2.3.3.07.02.087</v>
          </cell>
          <cell r="G3245" t="str">
            <v>Becas y útiles hijos de trabajadores</v>
          </cell>
        </row>
        <row r="3246">
          <cell r="A3246" t="str">
            <v>2.3.3.07.02.088</v>
          </cell>
          <cell r="G3246" t="str">
            <v>Becas y útiles hijos de pensionados</v>
          </cell>
        </row>
        <row r="3247">
          <cell r="A3247" t="str">
            <v>2.3.3.07.02.089</v>
          </cell>
          <cell r="G3247" t="str">
            <v>Auxilio de incapacidad</v>
          </cell>
        </row>
        <row r="3248">
          <cell r="A3248" t="str">
            <v>2.3.3.07.02.090</v>
          </cell>
          <cell r="G3248" t="str">
            <v>Indemnización sustitutiva de pensiones</v>
          </cell>
        </row>
        <row r="3249">
          <cell r="A3249" t="str">
            <v>2.3.3.07.02.091</v>
          </cell>
          <cell r="G3249" t="str">
            <v>Auxilio familiar</v>
          </cell>
        </row>
        <row r="3250">
          <cell r="A3250" t="str">
            <v>2.3.3.07.02.092</v>
          </cell>
          <cell r="G3250" t="str">
            <v>Bono de salud docentes transitorios UTP</v>
          </cell>
        </row>
        <row r="3251">
          <cell r="A3251" t="str">
            <v>2.3.3.07.03</v>
          </cell>
          <cell r="F3251" t="str">
            <v>Prestaciones sociales asumidas por el gobierno</v>
          </cell>
        </row>
        <row r="3252">
          <cell r="A3252" t="str">
            <v>2.3.3.07.03.001</v>
          </cell>
          <cell r="G3252" t="str">
            <v>Fondo Nacional de Pensiones de las Entidades Territoriales Ley 549 de 1999 (de pensiones)</v>
          </cell>
        </row>
        <row r="3253">
          <cell r="A3253" t="str">
            <v>2.3.3.07.03.002</v>
          </cell>
          <cell r="G3253" t="str">
            <v>Prestaciones convencionales pensionados Puertos de Colombia (de pensiones)</v>
          </cell>
        </row>
        <row r="3254">
          <cell r="A3254" t="str">
            <v>2.3.3.07.03.003</v>
          </cell>
          <cell r="G3254" t="str">
            <v>Transferencia obligaciones laborales reconocidas insolutas, Empresas Sociales del Estado Decreto 1750 de 2003 (de pensiones)</v>
          </cell>
        </row>
        <row r="3255">
          <cell r="A3255" t="str">
            <v>2.3.3.07.03.004</v>
          </cell>
          <cell r="G3255" t="str">
            <v>Financiación pensiones régimen de prima media con prestación definida Colpensiones Ley 1151 de 2007 (de pensiones)</v>
          </cell>
        </row>
        <row r="3256">
          <cell r="A3256" t="str">
            <v>2.3.3.07.03.005</v>
          </cell>
          <cell r="G3256" t="str">
            <v>Otros recursos para seguridad social</v>
          </cell>
        </row>
        <row r="3257">
          <cell r="A3257" t="str">
            <v>2.3.3.07.03.006</v>
          </cell>
          <cell r="G3257" t="str">
            <v>Concurrencia Nación pasivo pensional Leyes 1151/2007 y 1371/2009 (de pensiones)</v>
          </cell>
        </row>
        <row r="3258">
          <cell r="A3258" t="str">
            <v>2.3.3.07.03.007</v>
          </cell>
          <cell r="G3258" t="str">
            <v>Pagos excepcionales de extrabajadores de la Fundación San Juan de Dios (de pensiones)</v>
          </cell>
        </row>
        <row r="3259">
          <cell r="A3259" t="str">
            <v>2.3.3.07.03.008</v>
          </cell>
          <cell r="G3259" t="str">
            <v>Pasivo pensional Municipio Armero Guayabal (Ley 1478 de 2011 Decreto 2622 de 2014) (de pensiones)</v>
          </cell>
        </row>
        <row r="3260">
          <cell r="A3260" t="str">
            <v>2.3.3.07.03.009</v>
          </cell>
          <cell r="G3260" t="str">
            <v>Prestaciones del sector salud (Ley 715/2001) (de pensiones)</v>
          </cell>
        </row>
        <row r="3261">
          <cell r="A3261" t="str">
            <v>2.3.3.07.03.010</v>
          </cell>
          <cell r="G3261" t="str">
            <v>Planes complementarios de salud Ley 314 de 1996 (no de pensiones)</v>
          </cell>
        </row>
        <row r="3262">
          <cell r="A3262" t="str">
            <v>2.3.3.07.03.011</v>
          </cell>
          <cell r="G3262" t="str">
            <v>Prestación humanitaria periódica Artículo 2.2.9.5.7 Decreto 600 de 2017 (no de pensiones)</v>
          </cell>
        </row>
        <row r="3263">
          <cell r="A3263" t="str">
            <v>2.3.3.07.03.012</v>
          </cell>
          <cell r="G3263" t="str">
            <v>Obligaciones laborales del Instituto de Seguros Sociales -ISS y Empresas Sociales del Estado- Decreto 1750 de 2003, en liquidación (de pensiones)</v>
          </cell>
        </row>
        <row r="3264">
          <cell r="A3264" t="str">
            <v>2.3.3.07.04</v>
          </cell>
          <cell r="F3264" t="str">
            <v>Prestaciones a cargo del sistema integral de seguridad social</v>
          </cell>
        </row>
        <row r="3265">
          <cell r="A3265" t="str">
            <v>2.3.3.08</v>
          </cell>
          <cell r="E3265" t="str">
            <v xml:space="preserve">A los hogares diferentes de prestaciones sociales </v>
          </cell>
        </row>
        <row r="3266">
          <cell r="A3266" t="str">
            <v>2.3.3.08.01</v>
          </cell>
          <cell r="F3266" t="str">
            <v>Medidas de protección UNP- apoyo de transporte, trasteo y de reubicación temporal</v>
          </cell>
        </row>
        <row r="3267">
          <cell r="A3267" t="str">
            <v>2.3.3.08.02</v>
          </cell>
          <cell r="F3267" t="str">
            <v>Apoyo socieconómico a estudiantes</v>
          </cell>
        </row>
        <row r="3268">
          <cell r="A3268" t="str">
            <v>2.3.3.08.03</v>
          </cell>
          <cell r="F3268" t="str">
            <v>Traslado de dividendos</v>
          </cell>
        </row>
        <row r="3269">
          <cell r="A3269" t="str">
            <v>2.3.3.09</v>
          </cell>
          <cell r="E3269" t="str">
            <v>A instituciones sin ánimo de lucro que sirven a los hogares</v>
          </cell>
        </row>
        <row r="3270">
          <cell r="A3270" t="str">
            <v>2.3.3.09.01</v>
          </cell>
          <cell r="F3270" t="str">
            <v xml:space="preserve">Fortalecimiento de las asociaciones y ligas de consumidores (Ley 73 de 1981 y Decreto 1320 de 1982) </v>
          </cell>
        </row>
        <row r="3271">
          <cell r="A3271" t="str">
            <v>2.3.3.09.02</v>
          </cell>
          <cell r="F3271" t="str">
            <v>Programas de rehabilitación para adultos ciegos - Convenio con el Centro de Rehabilitación Para Adultos Ciegos -CRAC-</v>
          </cell>
        </row>
        <row r="3272">
          <cell r="A3272" t="str">
            <v>2.3.3.09.03</v>
          </cell>
          <cell r="F3272" t="str">
            <v>Anticipos financiación estatal para las campañas electorales (art. 22 Ley 1475/2011)</v>
          </cell>
        </row>
        <row r="3273">
          <cell r="A3273" t="str">
            <v>2.3.3.09.04</v>
          </cell>
          <cell r="F3273" t="str">
            <v>Financiación de partidos y campañas electorales (Ley 130/94, art. 3 acto legislativo 001/03)</v>
          </cell>
        </row>
        <row r="3274">
          <cell r="A3274" t="str">
            <v>2.3.3.09.05</v>
          </cell>
          <cell r="F3274" t="str">
            <v>Asociación Colombiana de Universidades -ASCUN-</v>
          </cell>
        </row>
        <row r="3275">
          <cell r="A3275" t="str">
            <v>2.3.3.09.06</v>
          </cell>
          <cell r="F3275" t="str">
            <v>Financiación estatal previa de las campañas presidenciales Ley 996 de 2005</v>
          </cell>
        </row>
        <row r="3276">
          <cell r="A3276" t="str">
            <v>2.3.3.09.07</v>
          </cell>
          <cell r="F3276" t="str">
            <v>Centro Internacional de Física (Decreto 267 de 1984)</v>
          </cell>
        </row>
        <row r="3277">
          <cell r="A3277" t="str">
            <v>2.3.3.09.08</v>
          </cell>
          <cell r="F3277" t="str">
            <v>Centro Internacional de Investigaciones Médicas - CIDEIM (Decreto 578 de 1990)</v>
          </cell>
        </row>
        <row r="3278">
          <cell r="A3278" t="str">
            <v>2.3.3.09.09</v>
          </cell>
          <cell r="F3278" t="str">
            <v>Centro de Educación en Administración de Salud - CEADS - convenio</v>
          </cell>
        </row>
        <row r="3279">
          <cell r="A3279" t="str">
            <v>2.3.3.09.10</v>
          </cell>
          <cell r="F3279" t="str">
            <v>Fortalecimiento a los procesos organizativos y de concertación de las minorías étnicas con el fin de garantizar su integridad. Convenio 169 OIT, Ley 21 de 1991, Ley 70 de 1993.</v>
          </cell>
        </row>
        <row r="3280">
          <cell r="A3280" t="str">
            <v>2.3.3.09.11</v>
          </cell>
          <cell r="F3280" t="str">
            <v>Fortalecimiento a los procesos organizativos y de concertación de las comunidades negras, afrocolombianas, raizales y palenqueras</v>
          </cell>
        </row>
        <row r="3281">
          <cell r="A3281" t="str">
            <v>2.3.3.09.12</v>
          </cell>
          <cell r="F3281" t="str">
            <v>Fortalecimiento a los procesos organizativos y de concertación de las comunidades indígenas, minorías y Rom</v>
          </cell>
        </row>
        <row r="3282">
          <cell r="A3282" t="str">
            <v>2.3.3.09.13</v>
          </cell>
          <cell r="F3282" t="str">
            <v>Fortalecimiento institucional de la mesa permanente de concertación con los pueblos y organizaciones indígenas - Decreto 1397 de 1996</v>
          </cell>
        </row>
        <row r="3283">
          <cell r="A3283" t="str">
            <v>2.3.3.09.14</v>
          </cell>
          <cell r="F3283" t="str">
            <v>Actividades de promoción y desarrollo de la cultura - Convenios sector privado</v>
          </cell>
        </row>
        <row r="3284">
          <cell r="A3284" t="str">
            <v>2.3.3.09.15</v>
          </cell>
          <cell r="F3284" t="str">
            <v>Cuerpos Consultivos</v>
          </cell>
        </row>
        <row r="3285">
          <cell r="A3285" t="str">
            <v>2.3.3.09.16</v>
          </cell>
          <cell r="F3285" t="str">
            <v>Sobretasa bomberil - Cuerpos de Bomberos Voluntarios</v>
          </cell>
        </row>
        <row r="3286">
          <cell r="A3286" t="str">
            <v>2.3.3.10</v>
          </cell>
          <cell r="E3286" t="str">
            <v xml:space="preserve">Compensaciones corrientes </v>
          </cell>
        </row>
        <row r="3287">
          <cell r="A3287" t="str">
            <v>2.3.3.11</v>
          </cell>
          <cell r="E3287" t="str">
            <v>Recursos del Sistema de Seguridad Social Integral</v>
          </cell>
        </row>
        <row r="3288">
          <cell r="A3288" t="str">
            <v>2.3.3.11.01</v>
          </cell>
          <cell r="F3288" t="str">
            <v>Sistema General de Seguridad Social en Salud</v>
          </cell>
        </row>
        <row r="3289">
          <cell r="A3289" t="str">
            <v>2.3.3.11.01.001</v>
          </cell>
          <cell r="G3289" t="str">
            <v>Recursos ADRES - Pago de deudas reconocidas del régimen subsidiado en salud</v>
          </cell>
        </row>
        <row r="3290">
          <cell r="A3290" t="str">
            <v>2.3.3.11.01.002</v>
          </cell>
          <cell r="G3290" t="str">
            <v>Recursos ADRES -Cofinanciación UPC régimen subsidiado</v>
          </cell>
        </row>
        <row r="3291">
          <cell r="A3291" t="str">
            <v>2.3.3.11.01.003</v>
          </cell>
          <cell r="G3291" t="str">
            <v>Transferencia Nacional -Financiación del régimen subsidiado en salud - Ley 1530 de 2012</v>
          </cell>
        </row>
        <row r="3292">
          <cell r="A3292" t="str">
            <v>2.3.3.11.01.004</v>
          </cell>
          <cell r="G3292" t="str">
            <v>Compensación UPC-SSS</v>
          </cell>
        </row>
        <row r="3293">
          <cell r="A3293" t="str">
            <v>2.3.3.11.01.005</v>
          </cell>
          <cell r="G3293" t="str">
            <v>Saldos de liquidación de los contratos para el aseguramiento en el régimen subsidiado</v>
          </cell>
        </row>
        <row r="3294">
          <cell r="A3294" t="str">
            <v>2.3.3.11.01.006</v>
          </cell>
          <cell r="G3294" t="str">
            <v>Transferencia territorial - Financiación del régimen subsidiado en salud - Ley 1438 de 2011</v>
          </cell>
        </row>
        <row r="3295">
          <cell r="A3295" t="str">
            <v>2.3.3.11.01.007</v>
          </cell>
          <cell r="G3295" t="str">
            <v xml:space="preserve">Transferencia Cajas de Compensación Familiar - Financiación del régimen subsidiado en salud </v>
          </cell>
        </row>
        <row r="3296">
          <cell r="A3296" t="str">
            <v>2.3.3.11.01.008</v>
          </cell>
          <cell r="G3296" t="str">
            <v>Transferencia de cotización del régimen contributivo</v>
          </cell>
        </row>
        <row r="3297">
          <cell r="A3297" t="str">
            <v>2.3.3.11.01.009</v>
          </cell>
          <cell r="G3297" t="str">
            <v>Aportes de unidades del gobierno general para el financiamiento del SGSSS</v>
          </cell>
        </row>
        <row r="3298">
          <cell r="A3298" t="str">
            <v>2.3.3.11.01.010</v>
          </cell>
          <cell r="G3298" t="str">
            <v>Compensación cotizaciones SGSSS</v>
          </cell>
        </row>
        <row r="3299">
          <cell r="A3299" t="str">
            <v>2.3.3.11.01.011</v>
          </cell>
          <cell r="G3299" t="str">
            <v>Reconocimiento y pago por el aseguramiento y demás prestaciones</v>
          </cell>
        </row>
        <row r="3300">
          <cell r="A3300" t="str">
            <v>2.3.3.11.01.012</v>
          </cell>
          <cell r="G3300" t="str">
            <v>Reconocimiento y pago de incapacidades originadas en enfermedad profesional y accidente de trabajo</v>
          </cell>
        </row>
        <row r="3301">
          <cell r="A3301" t="str">
            <v>2.3.3.11.01.013</v>
          </cell>
          <cell r="G3301" t="str">
            <v>Reconocimiento y pago de licencias de maternidad</v>
          </cell>
        </row>
        <row r="3302">
          <cell r="A3302" t="str">
            <v>2.3.3.11.01.014</v>
          </cell>
          <cell r="G3302" t="str">
            <v>Reconocimiento por atención de accidentes de trabajo y enfermedad profesional</v>
          </cell>
        </row>
        <row r="3303">
          <cell r="A3303" t="str">
            <v>2.3.3.11.02</v>
          </cell>
          <cell r="F3303" t="str">
            <v xml:space="preserve">Sistema general de pensiones </v>
          </cell>
        </row>
        <row r="3304">
          <cell r="A3304" t="str">
            <v>2.3.3.11.02.001</v>
          </cell>
          <cell r="G3304" t="str">
            <v xml:space="preserve">Capitalización de patrimonios autónomos pensionales </v>
          </cell>
        </row>
        <row r="3305">
          <cell r="A3305" t="str">
            <v>2.3.3.11.02.001.01</v>
          </cell>
          <cell r="H3305" t="str">
            <v>Capitalización del Fondo Nacional de Prestaciones Sociales del Magisterio (FOMAG)</v>
          </cell>
        </row>
        <row r="3306">
          <cell r="A3306" t="str">
            <v>2.3.3.11.02.001.02</v>
          </cell>
          <cell r="H3306" t="str">
            <v>Capitalización de otros patrimonios autónomos pensionales</v>
          </cell>
        </row>
        <row r="3307">
          <cell r="A3307" t="str">
            <v>2.3.3.11.03</v>
          </cell>
          <cell r="F3307" t="str">
            <v xml:space="preserve">Sistema general de riesgos laborales </v>
          </cell>
        </row>
        <row r="3308">
          <cell r="A3308" t="str">
            <v>2.3.3.11.03.001</v>
          </cell>
          <cell r="G3308" t="str">
            <v>Aportes de unidades del gobierno general para el financiamiento del SGRL</v>
          </cell>
        </row>
        <row r="3309">
          <cell r="A3309" t="str">
            <v>2.3.3.11.03.002</v>
          </cell>
          <cell r="G3309" t="str">
            <v>Aportes de federaciones o agremiaciones para el financiamiento del SGRL</v>
          </cell>
        </row>
        <row r="3310">
          <cell r="A3310" t="str">
            <v>2.3.3.11.03.003</v>
          </cell>
          <cell r="G3310" t="str">
            <v>Transferencia del recaudo de las cotizaciones</v>
          </cell>
        </row>
        <row r="3311">
          <cell r="A3311" t="str">
            <v>2.3.3.12</v>
          </cell>
          <cell r="E3311" t="str">
            <v>A productores de mercado que distribuyen directamente a los hogares</v>
          </cell>
        </row>
        <row r="3312">
          <cell r="A3312" t="str">
            <v>2.3.3.12.01</v>
          </cell>
          <cell r="F3312" t="str">
            <v>Medidas de protección UNP-blindaje arquitectónico - enfoque diferencial</v>
          </cell>
        </row>
        <row r="3313">
          <cell r="A3313" t="str">
            <v>2.3.3.12.02</v>
          </cell>
          <cell r="F3313" t="str">
            <v>Bono de beneficios a comunidad universitaria</v>
          </cell>
        </row>
        <row r="3314">
          <cell r="A3314" t="str">
            <v>2.3.3.13</v>
          </cell>
          <cell r="E3314" t="str">
            <v>Sentencias y conciliaciones</v>
          </cell>
        </row>
        <row r="3315">
          <cell r="A3315" t="str">
            <v>2.3.3.13.01</v>
          </cell>
          <cell r="E3315" t="str">
            <v/>
          </cell>
          <cell r="F3315" t="str">
            <v>Fallos nacionales</v>
          </cell>
        </row>
        <row r="3316">
          <cell r="A3316" t="str">
            <v>2.3.3.13.01.001</v>
          </cell>
          <cell r="E3316" t="str">
            <v/>
          </cell>
          <cell r="G3316" t="str">
            <v>Sentencias</v>
          </cell>
        </row>
        <row r="3317">
          <cell r="A3317" t="str">
            <v>2.3.3.13.01.002</v>
          </cell>
          <cell r="E3317" t="str">
            <v/>
          </cell>
          <cell r="G3317" t="str">
            <v>Conciliaciones</v>
          </cell>
        </row>
        <row r="3318">
          <cell r="A3318" t="str">
            <v>2.3.3.13.01.003</v>
          </cell>
          <cell r="E3318" t="str">
            <v/>
          </cell>
          <cell r="G3318" t="str">
            <v>Laudos arbitrales</v>
          </cell>
        </row>
        <row r="3319">
          <cell r="A3319" t="str">
            <v>2.3.3.13.02</v>
          </cell>
          <cell r="E3319" t="str">
            <v/>
          </cell>
          <cell r="F3319" t="str">
            <v>Fallos internacionales</v>
          </cell>
        </row>
        <row r="3320">
          <cell r="A3320" t="str">
            <v>2.3.3.13.02.001</v>
          </cell>
          <cell r="G3320" t="str">
            <v>Fallos judiciales, decisiones cuasijudiciales y soluciones amistosas sistema interamericano de derechos humanos</v>
          </cell>
        </row>
        <row r="3321">
          <cell r="A3321" t="str">
            <v>2.3.3.14</v>
          </cell>
          <cell r="E3321" t="str">
            <v>Aportes al FONPET</v>
          </cell>
        </row>
        <row r="3322">
          <cell r="A3322" t="str">
            <v>2.3.3.14.01</v>
          </cell>
          <cell r="F3322" t="str">
            <v>Del impuesto de registro</v>
          </cell>
        </row>
        <row r="3323">
          <cell r="A3323" t="str">
            <v>2.3.3.14.02</v>
          </cell>
          <cell r="F3323" t="str">
            <v>De los ingresos corrientes de los departamentos</v>
          </cell>
        </row>
        <row r="3324">
          <cell r="A3324" t="str">
            <v>2.3.3.14.03</v>
          </cell>
          <cell r="F3324" t="str">
            <v>Por la venta de activos</v>
          </cell>
        </row>
        <row r="3325">
          <cell r="A3325" t="str">
            <v>2.3.3.14.04</v>
          </cell>
          <cell r="F3325" t="str">
            <v>Por acuerdos de pago</v>
          </cell>
        </row>
        <row r="3326">
          <cell r="A3326" t="str">
            <v>2.3.3.14.05</v>
          </cell>
          <cell r="F3326" t="str">
            <v>Aportes voluntarios</v>
          </cell>
        </row>
        <row r="3327">
          <cell r="A3327" t="str">
            <v>2.3.4</v>
          </cell>
          <cell r="D3327" t="str">
            <v>Transferencias de capital</v>
          </cell>
        </row>
        <row r="3328">
          <cell r="A3328" t="str">
            <v>2.3.4.01</v>
          </cell>
          <cell r="E3328" t="str">
            <v>Gobiernos y organizaciones internacionales</v>
          </cell>
        </row>
        <row r="3329">
          <cell r="A3329" t="str">
            <v>2.3.4.01.01</v>
          </cell>
          <cell r="F3329" t="str">
            <v>Gobiernos extranjeros</v>
          </cell>
        </row>
        <row r="3330">
          <cell r="A3330" t="str">
            <v>2.3.4.01.02</v>
          </cell>
          <cell r="F3330" t="str">
            <v>Organizaciones internacionales</v>
          </cell>
        </row>
        <row r="3331">
          <cell r="A3331" t="str">
            <v>2.3.4.02</v>
          </cell>
          <cell r="E3331" t="str">
            <v>Entidades del gobierno general</v>
          </cell>
        </row>
        <row r="3332">
          <cell r="A3332" t="str">
            <v>2.3.4.02.01</v>
          </cell>
          <cell r="F3332" t="str">
            <v>Órganos del PGN</v>
          </cell>
        </row>
        <row r="3333">
          <cell r="A3333" t="str">
            <v>2.3.4.02.02</v>
          </cell>
          <cell r="F3333" t="str">
            <v>Entidades territoriales distintas de participaciones y compensaciones</v>
          </cell>
        </row>
        <row r="3334">
          <cell r="A3334" t="str">
            <v>2.3.4.02.03</v>
          </cell>
          <cell r="F3334" t="str">
            <v>Esquemas asociativos</v>
          </cell>
        </row>
        <row r="3335">
          <cell r="A3335" t="str">
            <v>2.3.4.02.04</v>
          </cell>
          <cell r="F3335" t="str">
            <v>Entidades del gobierno general</v>
          </cell>
        </row>
        <row r="3336">
          <cell r="A3336" t="str">
            <v>2.3.4.02.05</v>
          </cell>
          <cell r="F3336" t="str">
            <v>A otras entidades públicas</v>
          </cell>
        </row>
        <row r="3337">
          <cell r="A3337" t="str">
            <v>2.3.4.02.05.001</v>
          </cell>
          <cell r="G3337" t="str">
            <v>Capitalización de Positiva Compañía de Seguros S.A. Decreto 2066 de 2016</v>
          </cell>
        </row>
        <row r="3338">
          <cell r="A3338" t="str">
            <v>2.3.4.02.05.002</v>
          </cell>
          <cell r="G3338" t="str">
            <v>Capitalización del Fondo Nacional de Garantías (FNG)</v>
          </cell>
        </row>
        <row r="3339">
          <cell r="A3339" t="str">
            <v>2.3.4.03</v>
          </cell>
          <cell r="E3339" t="str">
            <v xml:space="preserve">Compensaciones de capital </v>
          </cell>
        </row>
        <row r="3340">
          <cell r="A3340" t="str">
            <v>2.3.4.04</v>
          </cell>
          <cell r="E3340" t="str">
            <v xml:space="preserve">Para la adquisición de activos no financieros </v>
          </cell>
        </row>
        <row r="3341">
          <cell r="A3341" t="str">
            <v>2.3.4.05</v>
          </cell>
          <cell r="E3341" t="str">
            <v>Financiamiento de grandes déficit de los últimos años</v>
          </cell>
        </row>
        <row r="3342">
          <cell r="A3342" t="str">
            <v>2.3.4.06</v>
          </cell>
          <cell r="E3342" t="str">
            <v>Para el pago de deuda o intereses</v>
          </cell>
        </row>
        <row r="3343">
          <cell r="A3343" t="str">
            <v>2.3.4.06.01</v>
          </cell>
          <cell r="F3343" t="str">
            <v>Aportes a FINDETER - subsidios para operaciones de redescuento para proyectos de inversión parágrafo único, numeral 3 Art. 270 del  Estatuto Orgánico del Sistema Financiero</v>
          </cell>
        </row>
        <row r="3344">
          <cell r="A3344" t="str">
            <v>2.3.4.06.02</v>
          </cell>
          <cell r="F3344" t="str">
            <v>Pago servicio de la deuda externa Instituto Colombiano para el Fomento de la Educación Superior - ICFES</v>
          </cell>
        </row>
        <row r="3345">
          <cell r="A3345" t="str">
            <v>2.3.4.07</v>
          </cell>
          <cell r="E3345" t="str">
            <v>Indemnizaciones relacionadas con seguros no de vida</v>
          </cell>
        </row>
        <row r="3346">
          <cell r="A3346" t="str">
            <v>2.3.4.08</v>
          </cell>
          <cell r="E3346" t="str">
            <v>Para la provisión de derechos de pensiones</v>
          </cell>
        </row>
        <row r="3347">
          <cell r="A3347" t="str">
            <v>2.3.5</v>
          </cell>
          <cell r="D3347" t="str">
            <v>Gastos de comercialización y producción</v>
          </cell>
        </row>
        <row r="3348">
          <cell r="A3348" t="str">
            <v>2.3.5.01</v>
          </cell>
          <cell r="E3348" t="str">
            <v>Materiales y suministros</v>
          </cell>
        </row>
        <row r="3349">
          <cell r="A3349" t="str">
            <v>2.3.5.01.00</v>
          </cell>
          <cell r="F3349" t="str">
            <v>Agricultura, silvicultura y productos de la pesca</v>
          </cell>
        </row>
        <row r="3350">
          <cell r="A3350" t="str">
            <v>2.3.5.01.01</v>
          </cell>
          <cell r="F3350" t="str">
            <v>Minerales; electricidad, gas y agua</v>
          </cell>
        </row>
        <row r="3351">
          <cell r="A3351" t="str">
            <v>2.3.5.01.02</v>
          </cell>
          <cell r="F3351" t="str">
            <v>Productos alimenticios, bebidas y tabaco; textiles, prendas de vestir y productos de cuero</v>
          </cell>
        </row>
        <row r="3352">
          <cell r="A3352" t="str">
            <v>2.3.5.01.03</v>
          </cell>
          <cell r="F3352" t="str">
            <v>Otros bienes transportables (excepto productos metálicos, maquinaria y equipo)</v>
          </cell>
        </row>
        <row r="3353">
          <cell r="A3353" t="str">
            <v>2.3.5.01.04</v>
          </cell>
          <cell r="F3353" t="str">
            <v>Productos metálicos, maquinaria y equipo</v>
          </cell>
        </row>
        <row r="3354">
          <cell r="A3354" t="str">
            <v>2.3.5.02</v>
          </cell>
          <cell r="E3354" t="str">
            <v>Adquisición de servicios</v>
          </cell>
        </row>
        <row r="3355">
          <cell r="A3355" t="str">
            <v>2.3.5.02.05</v>
          </cell>
          <cell r="F3355" t="str">
            <v>Servicios de la construcción</v>
          </cell>
        </row>
        <row r="3356">
          <cell r="A3356" t="str">
            <v>2.3.5.02.06</v>
          </cell>
          <cell r="F3356" t="str">
            <v>Servicios de alojamiento; servicios de suministro de comidas y bebidas; servicios de transporte; y servicios de distribución de electricidad, gas y agua</v>
          </cell>
        </row>
        <row r="3357">
          <cell r="A3357" t="str">
            <v>2.3.5.02.07</v>
          </cell>
          <cell r="F3357" t="str">
            <v>Servicios financieros y servicios conexos, servicios inmobiliarios y servicios de leasing</v>
          </cell>
        </row>
        <row r="3358">
          <cell r="A3358" t="str">
            <v>2.3.5.02.08</v>
          </cell>
          <cell r="F3358" t="str">
            <v xml:space="preserve">Servicios prestados a las empresas y servicios de producción </v>
          </cell>
        </row>
        <row r="3359">
          <cell r="A3359" t="str">
            <v>2.3.5.02.09</v>
          </cell>
          <cell r="F3359" t="str">
            <v>Servicios para la comunidad, sociales y personales</v>
          </cell>
        </row>
        <row r="3360">
          <cell r="A3360" t="str">
            <v>2.3.5.02.10</v>
          </cell>
          <cell r="F3360" t="str">
            <v>Viáticos de los funcionarios en comisión</v>
          </cell>
        </row>
        <row r="3361">
          <cell r="A3361" t="str">
            <v>2.3.6</v>
          </cell>
          <cell r="D3361" t="str">
            <v>Adquisición de activos financieros</v>
          </cell>
        </row>
        <row r="3362">
          <cell r="A3362" t="str">
            <v>2.3.6.01</v>
          </cell>
          <cell r="E3362" t="str">
            <v>Concesión de préstamos</v>
          </cell>
        </row>
        <row r="3363">
          <cell r="A3363" t="str">
            <v>2.3.6.01.01</v>
          </cell>
          <cell r="F3363" t="str">
            <v>A órganos del PGN</v>
          </cell>
        </row>
        <row r="3364">
          <cell r="A3364" t="str">
            <v>2.3.6.01.02</v>
          </cell>
          <cell r="F3364" t="str">
            <v>A establecimientos públicos</v>
          </cell>
        </row>
        <row r="3365">
          <cell r="A3365" t="str">
            <v>2.3.6.01.03</v>
          </cell>
          <cell r="F3365" t="str">
            <v>A otras entidades del gobierno general</v>
          </cell>
        </row>
        <row r="3366">
          <cell r="A3366" t="str">
            <v>2.3.6.01.04</v>
          </cell>
          <cell r="F3366" t="str">
            <v>A personas naturales</v>
          </cell>
        </row>
        <row r="3367">
          <cell r="A3367" t="str">
            <v>2.3.6.01.04.001</v>
          </cell>
          <cell r="G3367" t="str">
            <v>Préstamos directos (Decreto Ley 1010/2000)</v>
          </cell>
        </row>
        <row r="3368">
          <cell r="A3368" t="str">
            <v>2.3.6.01.04.002</v>
          </cell>
          <cell r="G3368" t="str">
            <v>Crédito hipotecario para sus empleados</v>
          </cell>
        </row>
        <row r="3369">
          <cell r="A3369" t="str">
            <v>2.3.6.01.04.003</v>
          </cell>
          <cell r="G3369" t="str">
            <v>Fondo de préstamos</v>
          </cell>
        </row>
        <row r="3370">
          <cell r="A3370" t="str">
            <v>2.3.6.01.04.004</v>
          </cell>
          <cell r="G3370" t="str">
            <v xml:space="preserve">Préstamos por calamidad doméstica </v>
          </cell>
        </row>
        <row r="3371">
          <cell r="A3371" t="str">
            <v>2.3.6.01.04.005</v>
          </cell>
          <cell r="G3371" t="str">
            <v>Fondo rotatorio del transporte</v>
          </cell>
        </row>
        <row r="3372">
          <cell r="A3372" t="str">
            <v>2.3.6.01.04.006</v>
          </cell>
          <cell r="G3372" t="str">
            <v>Programa de crédito de vivienda para los empleados de la Superintendencia de Sociedades (Decreto 1695 de 1997)</v>
          </cell>
        </row>
        <row r="3373">
          <cell r="A3373" t="str">
            <v>2.3.6.01.04.007</v>
          </cell>
          <cell r="G3373" t="str">
            <v>Préstamos Fondo Rotatorio de la Policía</v>
          </cell>
        </row>
        <row r="3374">
          <cell r="A3374" t="str">
            <v>2.3.6.01.04.008</v>
          </cell>
          <cell r="G3374" t="str">
            <v>Préstamos directos - Ley 106 de 1993</v>
          </cell>
        </row>
        <row r="3375">
          <cell r="A3375" t="str">
            <v>2.3.6.01.04.009</v>
          </cell>
          <cell r="G3375" t="str">
            <v>Préstamos educativos</v>
          </cell>
        </row>
        <row r="3376">
          <cell r="A3376" t="str">
            <v>2.3.6.01.04.010</v>
          </cell>
          <cell r="G3376" t="str">
            <v>Préstamos de consumo</v>
          </cell>
        </row>
        <row r="3377">
          <cell r="A3377" t="str">
            <v>2.3.6.01.05</v>
          </cell>
          <cell r="F3377" t="str">
            <v>A empresas</v>
          </cell>
        </row>
        <row r="3378">
          <cell r="A3378" t="str">
            <v>2.3.6.02</v>
          </cell>
          <cell r="E3378" t="str">
            <v>Adquisición de acciones</v>
          </cell>
        </row>
        <row r="3379">
          <cell r="A3379" t="str">
            <v>2.3.6.02.01</v>
          </cell>
          <cell r="F3379" t="str">
            <v>De organizaciones internacionales</v>
          </cell>
        </row>
        <row r="3380">
          <cell r="A3380" t="str">
            <v>2.3.6.02.02</v>
          </cell>
          <cell r="F3380" t="str">
            <v>De empresas públicas financieras</v>
          </cell>
        </row>
        <row r="3381">
          <cell r="A3381" t="str">
            <v>2.3.6.02.03</v>
          </cell>
          <cell r="F3381" t="str">
            <v>De empresas públicas no financieras</v>
          </cell>
        </row>
        <row r="3382">
          <cell r="A3382" t="str">
            <v>2.3.6.02.04</v>
          </cell>
          <cell r="F3382" t="str">
            <v>De empresas privadas financieras</v>
          </cell>
        </row>
        <row r="3383">
          <cell r="A3383" t="str">
            <v>2.3.6.02.05</v>
          </cell>
          <cell r="F3383" t="str">
            <v>De empresas privadas no financieras</v>
          </cell>
        </row>
        <row r="3384">
          <cell r="A3384" t="str">
            <v>2.3.6.03</v>
          </cell>
          <cell r="E3384" t="str">
            <v>Adquisición de otras participaciones de capital</v>
          </cell>
        </row>
        <row r="3385">
          <cell r="A3385" t="str">
            <v>2.3.6.03.01</v>
          </cell>
          <cell r="F3385" t="str">
            <v>En organizaciones internacionales</v>
          </cell>
        </row>
        <row r="3386">
          <cell r="A3386" t="str">
            <v>2.3.6.03.01.001</v>
          </cell>
          <cell r="G3386" t="str">
            <v>Fondo de Cooperación y Asistencia Internacional  (Ley 318 de 1996)</v>
          </cell>
        </row>
        <row r="3387">
          <cell r="A3387" t="str">
            <v>2.3.6.03.01.002</v>
          </cell>
          <cell r="G3387" t="str">
            <v>Fondo de Organismos Financieros Internacionales - FOFI, Ley 318 de 1996</v>
          </cell>
        </row>
        <row r="3388">
          <cell r="A3388" t="str">
            <v>2.3.6.03.02</v>
          </cell>
          <cell r="F3388" t="str">
            <v>En empresas públicas financieras</v>
          </cell>
        </row>
        <row r="3389">
          <cell r="A3389" t="str">
            <v>2.3.6.03.03</v>
          </cell>
          <cell r="F3389" t="str">
            <v>En empresas públicas no financieras</v>
          </cell>
        </row>
        <row r="3390">
          <cell r="A3390" t="str">
            <v>2.3.6.03.03.001</v>
          </cell>
          <cell r="G3390" t="str">
            <v>Capitalización para el fortalecimiento de los canales públicos de televisión</v>
          </cell>
        </row>
        <row r="3391">
          <cell r="A3391" t="str">
            <v>2.3.6.03.04</v>
          </cell>
          <cell r="F3391" t="str">
            <v>En empresas privadas financieras</v>
          </cell>
        </row>
        <row r="3392">
          <cell r="A3392" t="str">
            <v>2.3.6.03.05</v>
          </cell>
          <cell r="F3392" t="str">
            <v>En empresas privadas no financieras</v>
          </cell>
        </row>
        <row r="3393">
          <cell r="A3393" t="str">
            <v>2.3.6.04</v>
          </cell>
          <cell r="E3393" t="str">
            <v>Adquisición de bonos</v>
          </cell>
        </row>
        <row r="3394">
          <cell r="A3394" t="str">
            <v>2.3.7</v>
          </cell>
          <cell r="D3394" t="str">
            <v>Disminución de pasivos</v>
          </cell>
        </row>
        <row r="3395">
          <cell r="A3395" t="str">
            <v>2.3.7.01</v>
          </cell>
          <cell r="E3395" t="str">
            <v>Cesantías</v>
          </cell>
        </row>
        <row r="3396">
          <cell r="A3396" t="str">
            <v>2.3.7.01.01</v>
          </cell>
          <cell r="F3396" t="str">
            <v>Cesantías definitivas</v>
          </cell>
        </row>
        <row r="3397">
          <cell r="A3397" t="str">
            <v>2.3.7.01.02</v>
          </cell>
          <cell r="F3397" t="str">
            <v>Cesantías parciales</v>
          </cell>
        </row>
        <row r="3398">
          <cell r="A3398" t="str">
            <v>2.3.7.01.03</v>
          </cell>
          <cell r="F3398" t="str">
            <v>Deuda cesantías soldados profesionales afiliados Caja Promotora de Vivienda Militar y de Policía - CPVMP</v>
          </cell>
        </row>
        <row r="3399">
          <cell r="A3399" t="str">
            <v>2.3.7.01.04</v>
          </cell>
          <cell r="F3399" t="str">
            <v>Deuda cesantías policía nacional afiliados Caja Promotora de Vivienda Militar y de Policía - CPVMP</v>
          </cell>
        </row>
        <row r="3400">
          <cell r="A3400" t="str">
            <v>2.3.7.02</v>
          </cell>
          <cell r="E3400" t="str">
            <v>Devolución del ahorro voluntario de los trabajadores</v>
          </cell>
        </row>
        <row r="3401">
          <cell r="A3401" t="str">
            <v>2.3.7.03</v>
          </cell>
          <cell r="E3401" t="str">
            <v>Depósito en prenda</v>
          </cell>
        </row>
        <row r="3402">
          <cell r="A3402" t="str">
            <v>2.3.7.04</v>
          </cell>
          <cell r="E3402" t="str">
            <v>Devoluciones tributarias</v>
          </cell>
        </row>
        <row r="3403">
          <cell r="A3403" t="str">
            <v>2.3.7.05</v>
          </cell>
          <cell r="E3403" t="str">
            <v>Programas de saneamiento fiscal y financiero</v>
          </cell>
        </row>
        <row r="3404">
          <cell r="A3404" t="str">
            <v>2.3.7.05.01</v>
          </cell>
          <cell r="F3404" t="str">
            <v>Programas de saneamiento fiscal y financiero Empresas Sociales del Estado (ESE)</v>
          </cell>
        </row>
        <row r="3405">
          <cell r="A3405" t="str">
            <v>2.3.7.05.02</v>
          </cell>
          <cell r="F3405" t="str">
            <v>Pago de indemnizaciones originadas en programas de saneamiento fiscal y financiero</v>
          </cell>
        </row>
        <row r="3406">
          <cell r="A3406" t="str">
            <v>2.3.7.05.03</v>
          </cell>
          <cell r="F3406" t="str">
            <v>Pago de déficit fiscal, de pasivo laboral y prestacional en programas de saneamiento fiscal y financiero</v>
          </cell>
        </row>
        <row r="3407">
          <cell r="A3407" t="str">
            <v>2.3.7.06</v>
          </cell>
          <cell r="E3407" t="str">
            <v>Financiación de déficit fiscal</v>
          </cell>
        </row>
        <row r="3408">
          <cell r="A3408" t="str">
            <v>2.3.7.06.01</v>
          </cell>
          <cell r="F3408" t="str">
            <v>Gastos de personal</v>
          </cell>
        </row>
        <row r="3409">
          <cell r="A3409" t="str">
            <v>2.3.7.06.02</v>
          </cell>
          <cell r="F3409" t="str">
            <v>Adquisición de bienes y servicios</v>
          </cell>
        </row>
        <row r="3410">
          <cell r="A3410" t="str">
            <v>2.3.7.06.03</v>
          </cell>
          <cell r="F3410" t="str">
            <v>Transferencias corrientes</v>
          </cell>
        </row>
        <row r="3411">
          <cell r="A3411" t="str">
            <v>2.3.7.06.04</v>
          </cell>
          <cell r="F3411" t="str">
            <v>Transferencias de capital</v>
          </cell>
        </row>
        <row r="3412">
          <cell r="A3412" t="str">
            <v>2.3.7.06.05</v>
          </cell>
          <cell r="F3412" t="str">
            <v>Adquisición de activos financieros</v>
          </cell>
        </row>
        <row r="3413">
          <cell r="A3413" t="str">
            <v>2.3.7.06.06</v>
          </cell>
          <cell r="F3413" t="str">
            <v>Gastos por tributos, tasas, derechos, multas, sanciones e intereses de mora</v>
          </cell>
        </row>
        <row r="3414">
          <cell r="A3414" t="str">
            <v>2.3.7.06.07</v>
          </cell>
          <cell r="F3414" t="str">
            <v>Gastos de Comercialización y Producción</v>
          </cell>
        </row>
        <row r="3415">
          <cell r="A3415" t="str">
            <v>2.3.8</v>
          </cell>
          <cell r="D3415" t="str">
            <v>Gastos por tributos, tasas, contribuciones, multas, sanciones e intereses de mora</v>
          </cell>
        </row>
        <row r="3416">
          <cell r="A3416" t="str">
            <v>2.3.8.01</v>
          </cell>
          <cell r="E3416" t="str">
            <v>Impuestos</v>
          </cell>
        </row>
        <row r="3417">
          <cell r="A3417" t="str">
            <v>2.3.8.01.01</v>
          </cell>
          <cell r="F3417" t="str">
            <v>Impuesto sobre la renta y complementarios</v>
          </cell>
        </row>
        <row r="3418">
          <cell r="A3418" t="str">
            <v>2.3.8.01.02</v>
          </cell>
          <cell r="F3418" t="str">
            <v>Impuesto sobre la renta para la equidad CREE</v>
          </cell>
        </row>
        <row r="3419">
          <cell r="A3419" t="str">
            <v>2.3.8.01.03</v>
          </cell>
          <cell r="F3419" t="str">
            <v>Sobretasa CREE</v>
          </cell>
        </row>
        <row r="3420">
          <cell r="A3420" t="str">
            <v>2.3.8.01.04</v>
          </cell>
          <cell r="F3420" t="str">
            <v>Impuesto para preservar la seguridad democrática</v>
          </cell>
        </row>
        <row r="3421">
          <cell r="A3421" t="str">
            <v>2.3.8.01.05</v>
          </cell>
          <cell r="F3421" t="str">
            <v>Impuesto al patrimonio</v>
          </cell>
        </row>
        <row r="3422">
          <cell r="A3422" t="str">
            <v>2.3.8.01.06</v>
          </cell>
          <cell r="F3422" t="str">
            <v>Impuesto al patrimonio (Decreto legislativo 4825/2010)</v>
          </cell>
        </row>
        <row r="3423">
          <cell r="A3423" t="str">
            <v>2.3.8.01.07</v>
          </cell>
          <cell r="F3423" t="str">
            <v>Sobretasa impuesto al patrimonio (Decreto legislativo 4825/2010)</v>
          </cell>
        </row>
        <row r="3424">
          <cell r="A3424" t="str">
            <v>2.3.8.01.08</v>
          </cell>
          <cell r="F3424" t="str">
            <v>Impuesto a la riqueza</v>
          </cell>
        </row>
        <row r="3425">
          <cell r="A3425" t="str">
            <v>2.3.8.01.09</v>
          </cell>
          <cell r="F3425" t="str">
            <v>Impuesto nacional al consumo</v>
          </cell>
        </row>
        <row r="3426">
          <cell r="A3426" t="str">
            <v>2.3.8.01.10</v>
          </cell>
          <cell r="F3426" t="str">
            <v>Impuesto de remate y adjudicaciones</v>
          </cell>
        </row>
        <row r="3427">
          <cell r="A3427" t="str">
            <v>2.3.8.01.11</v>
          </cell>
          <cell r="F3427" t="str">
            <v xml:space="preserve">Impuesto de normalización tributaria </v>
          </cell>
        </row>
        <row r="3428">
          <cell r="A3428" t="str">
            <v>2.3.8.01.12</v>
          </cell>
          <cell r="F3428" t="str">
            <v>Impuesto al patrimonio (Ley 1943 de 2018)</v>
          </cell>
        </row>
        <row r="3429">
          <cell r="A3429" t="str">
            <v>2.3.8.01.13</v>
          </cell>
          <cell r="F3429" t="str">
            <v>Impuesto sobre aduanas y recargos</v>
          </cell>
        </row>
        <row r="3430">
          <cell r="A3430" t="str">
            <v>2.3.8.01.14</v>
          </cell>
          <cell r="F3430" t="str">
            <v>Gravamen a los movimientos financieros</v>
          </cell>
        </row>
        <row r="3431">
          <cell r="A3431" t="str">
            <v>2.3.8.01.51</v>
          </cell>
          <cell r="F3431" t="str">
            <v>Impuesto sobre vehículos automotores</v>
          </cell>
        </row>
        <row r="3432">
          <cell r="A3432" t="str">
            <v>2.3.8.01.52</v>
          </cell>
          <cell r="F3432" t="str">
            <v>Impuesto predial unificado</v>
          </cell>
        </row>
        <row r="3433">
          <cell r="A3433" t="str">
            <v>2.3.8.01.53</v>
          </cell>
          <cell r="F3433" t="str">
            <v>Impuesto de registro</v>
          </cell>
        </row>
        <row r="3434">
          <cell r="A3434" t="str">
            <v>2.3.8.01.54</v>
          </cell>
          <cell r="F3434" t="str">
            <v>Impuesto de industria y comercio</v>
          </cell>
        </row>
        <row r="3435">
          <cell r="A3435" t="str">
            <v>2.3.8.01.55</v>
          </cell>
          <cell r="F3435" t="str">
            <v>Impuesto sobre delineación urbana</v>
          </cell>
        </row>
        <row r="3436">
          <cell r="A3436" t="str">
            <v>2.3.8.01.56</v>
          </cell>
          <cell r="F3436" t="str">
            <v>Impuesto de alumbrado público</v>
          </cell>
        </row>
        <row r="3437">
          <cell r="A3437" t="str">
            <v>2.3.8.01.99</v>
          </cell>
          <cell r="F3437" t="str">
            <v>Impuestos a favor de gobiernos extranjeros</v>
          </cell>
        </row>
        <row r="3438">
          <cell r="A3438" t="str">
            <v>2.3.8.02</v>
          </cell>
          <cell r="E3438" t="str">
            <v>Estampillas</v>
          </cell>
        </row>
        <row r="3439">
          <cell r="A3439" t="str">
            <v>2.3.8.03</v>
          </cell>
          <cell r="E3439" t="str">
            <v>Tasas y derechos administrativos</v>
          </cell>
        </row>
        <row r="3440">
          <cell r="A3440" t="str">
            <v>2.3.8.04</v>
          </cell>
          <cell r="E3440" t="str">
            <v>Contribuciones</v>
          </cell>
        </row>
        <row r="3441">
          <cell r="A3441" t="str">
            <v>2.3.8.04.01</v>
          </cell>
          <cell r="F3441" t="str">
            <v>Cuota de fiscalización y auditaje</v>
          </cell>
        </row>
        <row r="3442">
          <cell r="A3442" t="str">
            <v>2.3.8.04.02</v>
          </cell>
          <cell r="F3442" t="str">
            <v>Contribución - Superintendencia Financiera de Colombia</v>
          </cell>
        </row>
        <row r="3443">
          <cell r="A3443" t="str">
            <v>2.3.8.04.03</v>
          </cell>
          <cell r="F3443" t="str">
            <v>Contribución de valorización</v>
          </cell>
        </row>
        <row r="3444">
          <cell r="A3444" t="str">
            <v>2.3.8.04.04</v>
          </cell>
          <cell r="F3444" t="str">
            <v>Contribución sector eléctrico</v>
          </cell>
        </row>
        <row r="3445">
          <cell r="A3445" t="str">
            <v>2.3.8.04.05</v>
          </cell>
          <cell r="F3445" t="str">
            <v xml:space="preserve">Contribución - Superintendencia de Servicios Públicos Domiciliarios </v>
          </cell>
        </row>
        <row r="3446">
          <cell r="A3446" t="str">
            <v>2.3.8.04.06</v>
          </cell>
          <cell r="F3446" t="str">
            <v>Contribución a la Comisión de Regulación de Energía y Gas - CREG</v>
          </cell>
        </row>
        <row r="3447">
          <cell r="A3447" t="str">
            <v>2.3.8.04.07</v>
          </cell>
          <cell r="F3447" t="str">
            <v>Contribución de vigilancia - Superintendencia Nacional de Salud</v>
          </cell>
        </row>
        <row r="3448">
          <cell r="A3448" t="str">
            <v>2.3.8.04.08</v>
          </cell>
          <cell r="F3448" t="str">
            <v>Contribución - Fondo de Apoyo Financiero para la Energización de las Zonas No Interconectadas-  FAZNI</v>
          </cell>
        </row>
        <row r="3449">
          <cell r="A3449" t="str">
            <v>2.3.8.04.09</v>
          </cell>
          <cell r="F3449" t="str">
            <v xml:space="preserve">Contribución Superintendencia de Puertos y Transporte </v>
          </cell>
        </row>
        <row r="3450">
          <cell r="A3450" t="str">
            <v>2.3.8.04.10</v>
          </cell>
          <cell r="F3450" t="str">
            <v>Contribución a RTVC y organizaciones regionales de televisión y radiodifusión</v>
          </cell>
        </row>
        <row r="3451">
          <cell r="A3451" t="str">
            <v>2.3.8.04.11</v>
          </cell>
          <cell r="F3451" t="str">
            <v>Contribución parafiscal para la promoción y el turismo</v>
          </cell>
        </row>
        <row r="3452">
          <cell r="A3452" t="str">
            <v>2.3.8.04.12</v>
          </cell>
          <cell r="F3452" t="str">
            <v>Arancel judicial CSJ- Ley 1653 de 2013</v>
          </cell>
        </row>
        <row r="3453">
          <cell r="A3453" t="str">
            <v>2.3.8.04.13</v>
          </cell>
          <cell r="F3453" t="str">
            <v>Contribución - Fondo de Compensación Ambiental</v>
          </cell>
        </row>
        <row r="3454">
          <cell r="A3454" t="str">
            <v>2.3.8.04.14</v>
          </cell>
          <cell r="F3454" t="str">
            <v>Contribucion - Comité permanente de Estratificacion</v>
          </cell>
        </row>
        <row r="3455">
          <cell r="A3455" t="str">
            <v>2.3.8.04.15</v>
          </cell>
          <cell r="F3455" t="str">
            <v xml:space="preserve">Contribución Adicional - Superintendencia de Servicios Públicos Domiciliarios </v>
          </cell>
        </row>
        <row r="3456">
          <cell r="A3456" t="str">
            <v>2.3.8.04.16</v>
          </cell>
          <cell r="F3456" t="str">
            <v>Contribución Comisiones De Regulación de agua - CRA</v>
          </cell>
        </row>
        <row r="3457">
          <cell r="A3457" t="str">
            <v>2.3.8.04.17</v>
          </cell>
          <cell r="F3457" t="str">
            <v>Contribución - Superintendencia De Vigilancia y Seguridad Privada</v>
          </cell>
        </row>
        <row r="3458">
          <cell r="A3458" t="str">
            <v>2.3.8.04.18</v>
          </cell>
          <cell r="F3458" t="str">
            <v>Contribución Superintendencia de Vigilancia y Seguridad</v>
          </cell>
        </row>
        <row r="3459">
          <cell r="A3459" t="str">
            <v>2.3.8.04.19</v>
          </cell>
          <cell r="F3459" t="str">
            <v>Contribución de vigilancia - Superintendencia de Industria y Comercio</v>
          </cell>
        </row>
        <row r="3460">
          <cell r="A3460" t="str">
            <v>2.3.8.05</v>
          </cell>
          <cell r="E3460" t="str">
            <v>Multas, sanciones e intereses de mora</v>
          </cell>
        </row>
        <row r="3461">
          <cell r="A3461" t="str">
            <v>2.3.8.05.01</v>
          </cell>
          <cell r="F3461" t="str">
            <v>Multas y sanciones</v>
          </cell>
        </row>
        <row r="3462">
          <cell r="A3462" t="str">
            <v>2.3.8.05.01.001</v>
          </cell>
          <cell r="G3462" t="str">
            <v>Multas Superintendencias</v>
          </cell>
        </row>
        <row r="3463">
          <cell r="A3463" t="str">
            <v>2.3.8.05.01.002</v>
          </cell>
          <cell r="G3463" t="str">
            <v>Multas judiciales</v>
          </cell>
        </row>
        <row r="3464">
          <cell r="A3464" t="str">
            <v>2.3.8.05.01.003</v>
          </cell>
          <cell r="G3464" t="str">
            <v>Sanciones contractuales</v>
          </cell>
        </row>
        <row r="3465">
          <cell r="A3465" t="str">
            <v>2.3.8.05.01.004</v>
          </cell>
          <cell r="G3465" t="str">
            <v>Sanciones administrativas</v>
          </cell>
        </row>
        <row r="3466">
          <cell r="A3466" t="str">
            <v>2.3.8.05.02</v>
          </cell>
          <cell r="F3466" t="str">
            <v>Intereses de mora</v>
          </cell>
        </row>
        <row r="3467">
          <cell r="A3467" t="str">
            <v>2.4</v>
          </cell>
          <cell r="C3467" t="str">
            <v>Gastos de operación comercial</v>
          </cell>
        </row>
        <row r="3468">
          <cell r="A3468" t="str">
            <v>2.4.1</v>
          </cell>
          <cell r="D3468" t="str">
            <v>Gastos de personal</v>
          </cell>
        </row>
        <row r="3469">
          <cell r="A3469" t="str">
            <v>2.4.1.01</v>
          </cell>
          <cell r="E3469" t="str">
            <v>Planta de personal permanente</v>
          </cell>
        </row>
        <row r="3470">
          <cell r="A3470" t="str">
            <v>2.4.1.01.01</v>
          </cell>
          <cell r="F3470" t="str">
            <v>Factores constitutivos de salario</v>
          </cell>
        </row>
        <row r="3471">
          <cell r="A3471" t="str">
            <v>2.4.1.01.01.001</v>
          </cell>
          <cell r="G3471" t="str">
            <v>Factores salariales comunes</v>
          </cell>
        </row>
        <row r="3472">
          <cell r="A3472" t="str">
            <v>2.4.1.01.01.001.01</v>
          </cell>
          <cell r="H3472" t="str">
            <v>Sueldo básico</v>
          </cell>
        </row>
        <row r="3473">
          <cell r="A3473" t="str">
            <v>2.4.1.01.01.001.02</v>
          </cell>
          <cell r="H3473" t="str">
            <v>Horas extras, dominicales, festivos y recargos</v>
          </cell>
        </row>
        <row r="3474">
          <cell r="A3474" t="str">
            <v>2.4.1.01.01.001.03</v>
          </cell>
          <cell r="H3474" t="str">
            <v>Gastos de representación</v>
          </cell>
        </row>
        <row r="3475">
          <cell r="A3475" t="str">
            <v>2.4.1.01.01.001.04</v>
          </cell>
          <cell r="H3475" t="str">
            <v>Subsidio de alimentación</v>
          </cell>
        </row>
        <row r="3476">
          <cell r="A3476" t="str">
            <v>2.4.1.01.01.001.05</v>
          </cell>
          <cell r="H3476" t="str">
            <v>Auxilio de transporte</v>
          </cell>
        </row>
        <row r="3477">
          <cell r="A3477" t="str">
            <v>2.4.1.01.01.001.06</v>
          </cell>
          <cell r="H3477" t="str">
            <v>Prima de servicio</v>
          </cell>
        </row>
        <row r="3478">
          <cell r="A3478" t="str">
            <v>2.4.1.01.01.001.07</v>
          </cell>
          <cell r="H3478" t="str">
            <v>Bonificación por servicios prestados</v>
          </cell>
        </row>
        <row r="3479">
          <cell r="A3479" t="str">
            <v>2.4.1.01.01.001.08</v>
          </cell>
          <cell r="H3479" t="str">
            <v>Prestaciones sociales</v>
          </cell>
        </row>
        <row r="3480">
          <cell r="A3480" t="str">
            <v>2.4.1.01.01.001.08.01</v>
          </cell>
          <cell r="I3480" t="str">
            <v>Prima de navidad</v>
          </cell>
        </row>
        <row r="3481">
          <cell r="A3481" t="str">
            <v>2.4.1.01.01.001.08.02</v>
          </cell>
          <cell r="I3481" t="str">
            <v>Prima de vacaciones</v>
          </cell>
        </row>
        <row r="3482">
          <cell r="A3482" t="str">
            <v>2.4.1.01.01.001.09</v>
          </cell>
          <cell r="H3482" t="str">
            <v>Prima técnica salarial</v>
          </cell>
        </row>
        <row r="3483">
          <cell r="A3483" t="str">
            <v>2.4.1.01.01.001.10</v>
          </cell>
          <cell r="H3483" t="str">
            <v>Viáticos de los funcionarios en comisión</v>
          </cell>
        </row>
        <row r="3484">
          <cell r="A3484" t="str">
            <v>2.4.1.01.01.001.11</v>
          </cell>
          <cell r="H3484" t="str">
            <v>Remuneración diputados</v>
          </cell>
        </row>
        <row r="3485">
          <cell r="A3485" t="str">
            <v>2.4.1.01.01.001.12</v>
          </cell>
          <cell r="H3485" t="str">
            <v>Aguinaldo</v>
          </cell>
        </row>
        <row r="3486">
          <cell r="A3486" t="str">
            <v>2.4.1.01.01.001.13</v>
          </cell>
          <cell r="H3486" t="str">
            <v>Auxilio de conectividad digital</v>
          </cell>
        </row>
        <row r="3487">
          <cell r="A3487" t="str">
            <v>2.4.1.01.01.001.14</v>
          </cell>
          <cell r="H3487" t="str">
            <v>Salario Integral</v>
          </cell>
        </row>
        <row r="3488">
          <cell r="A3488" t="str">
            <v>2.4.1.01.01.002</v>
          </cell>
          <cell r="G3488" t="str">
            <v>Factores salariales especiales</v>
          </cell>
        </row>
        <row r="3489">
          <cell r="A3489" t="str">
            <v>2.4.1.01.01.002.01</v>
          </cell>
          <cell r="H3489" t="str">
            <v>Sueldo básico</v>
          </cell>
        </row>
        <row r="3490">
          <cell r="A3490" t="str">
            <v>2.4.1.01.01.002.01.01</v>
          </cell>
          <cell r="I3490" t="str">
            <v>Escalafón diplomático</v>
          </cell>
        </row>
        <row r="3491">
          <cell r="A3491" t="str">
            <v>2.4.1.01.01.002.01.02</v>
          </cell>
          <cell r="I3491" t="str">
            <v>Sueldos y comisiones al exterior</v>
          </cell>
        </row>
        <row r="3492">
          <cell r="A3492" t="str">
            <v>2.4.1.01.01.002.01.02.01</v>
          </cell>
        </row>
        <row r="3493">
          <cell r="A3493" t="str">
            <v>2.4.1.01.01.002.01.02.02</v>
          </cell>
        </row>
        <row r="3494">
          <cell r="A3494" t="str">
            <v>2.4.1.01.01.002.02</v>
          </cell>
          <cell r="H3494" t="str">
            <v>Prima de actividad</v>
          </cell>
        </row>
        <row r="3495">
          <cell r="A3495" t="str">
            <v>2.4.1.01.01.002.03</v>
          </cell>
          <cell r="H3495" t="str">
            <v>Prima especial de servicios</v>
          </cell>
        </row>
        <row r="3496">
          <cell r="A3496" t="str">
            <v>2.4.1.01.01.002.04</v>
          </cell>
          <cell r="H3496" t="str">
            <v>Prima semestral</v>
          </cell>
        </row>
        <row r="3497">
          <cell r="A3497" t="str">
            <v>2.4.1.01.01.002.05</v>
          </cell>
          <cell r="H3497" t="str">
            <v>Prima ascensional</v>
          </cell>
        </row>
        <row r="3498">
          <cell r="A3498" t="str">
            <v>2.4.1.01.01.002.06</v>
          </cell>
          <cell r="H3498" t="str">
            <v>Primas extraordinarias</v>
          </cell>
        </row>
        <row r="3499">
          <cell r="A3499" t="str">
            <v>2.4.1.01.01.002.07</v>
          </cell>
          <cell r="H3499" t="str">
            <v>Prima mensual</v>
          </cell>
        </row>
        <row r="3500">
          <cell r="A3500" t="str">
            <v>2.4.1.01.01.002.08</v>
          </cell>
          <cell r="H3500" t="str">
            <v>Auxilio especial de transporte</v>
          </cell>
        </row>
        <row r="3501">
          <cell r="A3501" t="str">
            <v>2.4.1.01.01.002.09</v>
          </cell>
          <cell r="H3501" t="str">
            <v>Bonificación por comisión especial de servicio</v>
          </cell>
        </row>
        <row r="3502">
          <cell r="A3502" t="str">
            <v>2.4.1.01.01.002.10</v>
          </cell>
          <cell r="H3502" t="str">
            <v>Bonificación por comisión de estudio</v>
          </cell>
        </row>
        <row r="3503">
          <cell r="A3503" t="str">
            <v>2.4.1.01.01.002.10.01</v>
          </cell>
          <cell r="I3503" t="str">
            <v>Beneficios a los empleados a corto plazo</v>
          </cell>
        </row>
        <row r="3504">
          <cell r="A3504" t="str">
            <v>2.4.1.01.01.002.10.02</v>
          </cell>
          <cell r="I3504" t="str">
            <v>Beneficios a los empleados a largo plazo</v>
          </cell>
        </row>
        <row r="3505">
          <cell r="A3505" t="str">
            <v>2.4.1.01.01.002.11</v>
          </cell>
          <cell r="H3505" t="str">
            <v>Bonificación por compensación</v>
          </cell>
        </row>
        <row r="3506">
          <cell r="A3506" t="str">
            <v>2.4.1.01.01.002.12</v>
          </cell>
          <cell r="H3506" t="str">
            <v>Prima de antigüedad</v>
          </cell>
        </row>
        <row r="3507">
          <cell r="A3507" t="str">
            <v>2.4.1.01.01.002.12.01</v>
          </cell>
          <cell r="I3507" t="str">
            <v xml:space="preserve">Beneficios a los empleados a corto plazo </v>
          </cell>
        </row>
        <row r="3508">
          <cell r="A3508" t="str">
            <v>2.4.1.01.01.002.12.02</v>
          </cell>
          <cell r="I3508" t="str">
            <v>Beneficios a los empleados a largo plazo</v>
          </cell>
        </row>
        <row r="3509">
          <cell r="A3509" t="str">
            <v>2.4.1.01.01.002.13</v>
          </cell>
          <cell r="H3509" t="str">
            <v>Prima especial</v>
          </cell>
        </row>
        <row r="3510">
          <cell r="A3510" t="str">
            <v>2.4.1.01.01.002.14</v>
          </cell>
          <cell r="H3510" t="str">
            <v>Bonificación cuerpo custodia y vigilancia</v>
          </cell>
        </row>
        <row r="3511">
          <cell r="A3511" t="str">
            <v>2.4.1.01.01.002.15</v>
          </cell>
          <cell r="H3511" t="str">
            <v>Bonificación personal administrativo</v>
          </cell>
        </row>
        <row r="3512">
          <cell r="A3512" t="str">
            <v>2.4.1.01.01.002.16</v>
          </cell>
          <cell r="H3512" t="str">
            <v>Sobresueldo</v>
          </cell>
        </row>
        <row r="3513">
          <cell r="A3513" t="str">
            <v>2.4.1.01.01.002.17</v>
          </cell>
          <cell r="H3513" t="str">
            <v>Prima de productividad</v>
          </cell>
        </row>
        <row r="3514">
          <cell r="A3514" t="str">
            <v>2.4.1.01.01.002.18</v>
          </cell>
          <cell r="H3514" t="str">
            <v>Prima de desgaste y alto riesgo visual</v>
          </cell>
        </row>
        <row r="3515">
          <cell r="A3515" t="str">
            <v>2.4.1.01.01.002.19</v>
          </cell>
          <cell r="H3515" t="str">
            <v>Reserva especial del ahorro</v>
          </cell>
        </row>
        <row r="3516">
          <cell r="A3516" t="str">
            <v>2.4.1.01.01.002.20</v>
          </cell>
          <cell r="H3516" t="str">
            <v>Prima de localización (Artículo 8 Decreto 415 de 1979)</v>
          </cell>
        </row>
        <row r="3517">
          <cell r="A3517" t="str">
            <v>2.4.1.01.01.002.21</v>
          </cell>
          <cell r="H3517" t="str">
            <v>Quinquenios</v>
          </cell>
        </row>
        <row r="3518">
          <cell r="A3518" t="str">
            <v>2.4.1.01.01.002.21.01</v>
          </cell>
          <cell r="I3518" t="str">
            <v>Beneficios a los empleados a corto plazo</v>
          </cell>
        </row>
        <row r="3519">
          <cell r="A3519" t="str">
            <v>2.4.1.01.01.002.21.02</v>
          </cell>
          <cell r="I3519" t="str">
            <v>Beneficios a los empleados a largo plazo</v>
          </cell>
        </row>
        <row r="3520">
          <cell r="A3520" t="str">
            <v>2.4.1.01.01.002.22</v>
          </cell>
          <cell r="H3520" t="str">
            <v>Remuneración adicional</v>
          </cell>
        </row>
        <row r="3521">
          <cell r="A3521" t="str">
            <v>2.4.1.01.01.002.23</v>
          </cell>
          <cell r="H3521" t="str">
            <v>Prima capacitación no acogidos</v>
          </cell>
        </row>
        <row r="3522">
          <cell r="A3522" t="str">
            <v>2.4.1.01.01.002.24</v>
          </cell>
          <cell r="H3522" t="str">
            <v xml:space="preserve">Prima del nivel ejecutivo </v>
          </cell>
        </row>
        <row r="3523">
          <cell r="A3523" t="str">
            <v>2.4.1.01.01.002.25</v>
          </cell>
          <cell r="H3523" t="str">
            <v>Prima de retorno a la experiencia</v>
          </cell>
        </row>
        <row r="3524">
          <cell r="A3524" t="str">
            <v>2.4.1.01.01.002.26</v>
          </cell>
          <cell r="H3524" t="str">
            <v>Prima de vuelo</v>
          </cell>
        </row>
        <row r="3525">
          <cell r="A3525" t="str">
            <v>2.4.1.01.01.002.27</v>
          </cell>
          <cell r="H3525" t="str">
            <v>Prima de carestía</v>
          </cell>
        </row>
        <row r="3526">
          <cell r="A3526" t="str">
            <v>2.4.1.01.01.002.28</v>
          </cell>
          <cell r="H3526" t="str">
            <v>Bonificación cargo académico administrativo</v>
          </cell>
        </row>
        <row r="3527">
          <cell r="A3527" t="str">
            <v>2.4.1.01.01.002.29</v>
          </cell>
          <cell r="H3527" t="str">
            <v>Bonificación bienestar universitario</v>
          </cell>
        </row>
        <row r="3528">
          <cell r="A3528" t="str">
            <v>2.4.1.01.01.002.30</v>
          </cell>
          <cell r="H3528" t="str">
            <v>Cuatrienios</v>
          </cell>
        </row>
        <row r="3529">
          <cell r="A3529" t="str">
            <v>2.4.1.01.01.002.31</v>
          </cell>
          <cell r="H3529" t="str">
            <v>Bonificación Pedagógica Docentes Prescolar, Básica y Media</v>
          </cell>
        </row>
        <row r="3530">
          <cell r="A3530" t="str">
            <v>2.4.1.01.01.002.32</v>
          </cell>
          <cell r="H3530" t="str">
            <v>Sobresueldo docentes y directivos docentes Prescolar, Básica y Media</v>
          </cell>
        </row>
        <row r="3531">
          <cell r="A3531" t="str">
            <v>2.4.1.01.01.002.33</v>
          </cell>
          <cell r="H3531" t="str">
            <v>Bonificacion Educadores de Basica y Media</v>
          </cell>
        </row>
        <row r="3532">
          <cell r="A3532" t="str">
            <v>2.4.1.01.01.002.34</v>
          </cell>
          <cell r="H3532" t="str">
            <v>Prima de clima o de calor</v>
          </cell>
        </row>
        <row r="3533">
          <cell r="A3533" t="str">
            <v>2.4.1.01.01.002.35</v>
          </cell>
          <cell r="H3533" t="str">
            <v>Prima Movil</v>
          </cell>
        </row>
        <row r="3534">
          <cell r="A3534" t="str">
            <v>2.4.1.01.02</v>
          </cell>
          <cell r="F3534" t="str">
            <v>Contribuciones inherentes a la nómina</v>
          </cell>
        </row>
        <row r="3535">
          <cell r="A3535" t="str">
            <v>2.4.1.01.02.001</v>
          </cell>
          <cell r="G3535" t="str">
            <v>Aportes a la seguridad social en pensiones</v>
          </cell>
        </row>
        <row r="3536">
          <cell r="A3536" t="str">
            <v>2.4.1.01.02.002</v>
          </cell>
          <cell r="G3536" t="str">
            <v>Aportes a la seguridad social en salud</v>
          </cell>
        </row>
        <row r="3537">
          <cell r="A3537" t="str">
            <v>2.4.1.01.02.003</v>
          </cell>
          <cell r="G3537" t="str">
            <v xml:space="preserve">Aportes de cesantías </v>
          </cell>
        </row>
        <row r="3538">
          <cell r="A3538" t="str">
            <v>2.4.1.01.02.004</v>
          </cell>
          <cell r="G3538" t="str">
            <v>Aportes a cajas de compensación familiar</v>
          </cell>
        </row>
        <row r="3539">
          <cell r="A3539" t="str">
            <v>2.4.1.01.02.005</v>
          </cell>
          <cell r="G3539" t="str">
            <v>Aportes generales al sistema de riesgos laborales</v>
          </cell>
        </row>
        <row r="3540">
          <cell r="A3540" t="str">
            <v>2.4.1.01.02.006</v>
          </cell>
          <cell r="G3540" t="str">
            <v>Aportes al ICBF</v>
          </cell>
        </row>
        <row r="3541">
          <cell r="A3541" t="str">
            <v>2.4.1.01.02.007</v>
          </cell>
          <cell r="G3541" t="str">
            <v>Aportes al SENA</v>
          </cell>
        </row>
        <row r="3542">
          <cell r="A3542" t="str">
            <v>2.4.1.01.02.008</v>
          </cell>
          <cell r="G3542" t="str">
            <v>Aportes a la ESAP</v>
          </cell>
        </row>
        <row r="3543">
          <cell r="A3543" t="str">
            <v>2.4.1.01.02.009</v>
          </cell>
          <cell r="G3543" t="str">
            <v>Aportes a escuelas industriales e institutos técnicos</v>
          </cell>
        </row>
        <row r="3544">
          <cell r="A3544" t="str">
            <v>2.4.1.01.02.010</v>
          </cell>
          <cell r="G3544" t="str">
            <v>Aporte subsidio de vivienda fuerzas militares y policía</v>
          </cell>
        </row>
        <row r="3545">
          <cell r="A3545" t="str">
            <v>2.4.1.01.03</v>
          </cell>
          <cell r="F3545" t="str">
            <v>Remuneraciones no constitutivas de factor salarial</v>
          </cell>
        </row>
        <row r="3546">
          <cell r="A3546" t="str">
            <v>2.4.1.01.03.001</v>
          </cell>
          <cell r="G3546" t="str">
            <v>Prestaciones sociales</v>
          </cell>
        </row>
        <row r="3547">
          <cell r="A3547" t="str">
            <v>2.4.1.01.03.001.01</v>
          </cell>
          <cell r="H3547" t="str">
            <v>Vacaciones</v>
          </cell>
        </row>
        <row r="3548">
          <cell r="A3548" t="str">
            <v>2.4.1.01.03.001.02</v>
          </cell>
          <cell r="H3548" t="str">
            <v>Indemnización por vacaciones</v>
          </cell>
        </row>
        <row r="3549">
          <cell r="A3549" t="str">
            <v>2.4.1.01.03.001.03</v>
          </cell>
          <cell r="H3549" t="str">
            <v>Bonificación especial de recreación</v>
          </cell>
        </row>
        <row r="3550">
          <cell r="A3550" t="str">
            <v>2.4.1.01.03.001.04</v>
          </cell>
          <cell r="H3550" t="str">
            <v>Subsidio Familiar</v>
          </cell>
        </row>
        <row r="3551">
          <cell r="A3551" t="str">
            <v>2.4.1.01.03.002</v>
          </cell>
          <cell r="G3551" t="str">
            <v>Bonificación de dirección</v>
          </cell>
        </row>
        <row r="3552">
          <cell r="A3552" t="str">
            <v>2.4.1.01.03.003</v>
          </cell>
          <cell r="G3552" t="str">
            <v>Bonificación de dirección para gobernadores y alcaldes</v>
          </cell>
        </row>
        <row r="3553">
          <cell r="A3553" t="str">
            <v>2.4.1.01.03.004</v>
          </cell>
          <cell r="G3553" t="str">
            <v>Bonificación de gestión territorial para alcaldes</v>
          </cell>
        </row>
        <row r="3554">
          <cell r="A3554" t="str">
            <v>2.4.1.01.03.005</v>
          </cell>
          <cell r="G3554" t="str">
            <v>Reconocimiento por permanencia en el servicio público - Bogotá D.C.</v>
          </cell>
        </row>
        <row r="3555">
          <cell r="A3555" t="str">
            <v>2.4.1.01.03.006</v>
          </cell>
          <cell r="G3555" t="str">
            <v>Honorarios concejales</v>
          </cell>
        </row>
        <row r="3556">
          <cell r="A3556" t="str">
            <v>2.4.1.01.03.007</v>
          </cell>
          <cell r="G3556" t="str">
            <v xml:space="preserve">Honorarios ediles  </v>
          </cell>
        </row>
        <row r="3557">
          <cell r="A3557" t="str">
            <v>2.4.1.01.03.008</v>
          </cell>
          <cell r="G3557" t="str">
            <v>Subsidio de transporte a personeros</v>
          </cell>
        </row>
        <row r="3558">
          <cell r="A3558" t="str">
            <v>2.4.1.01.03.009</v>
          </cell>
          <cell r="G3558" t="str">
            <v>Prima técnica no salarial</v>
          </cell>
        </row>
        <row r="3559">
          <cell r="A3559" t="str">
            <v>2.4.1.01.03.010</v>
          </cell>
          <cell r="G3559" t="str">
            <v>Bonificación especial por servicios de seguridad a ex presidentes</v>
          </cell>
        </row>
        <row r="3560">
          <cell r="A3560" t="str">
            <v>2.4.1.01.03.011</v>
          </cell>
          <cell r="G3560" t="str">
            <v>Bonificación especial por servicios de comisión en Presidencia</v>
          </cell>
        </row>
        <row r="3561">
          <cell r="A3561" t="str">
            <v>2.4.1.01.03.012</v>
          </cell>
          <cell r="G3561" t="str">
            <v>Prima de riesgo</v>
          </cell>
        </row>
        <row r="3562">
          <cell r="A3562" t="str">
            <v>2.4.1.01.03.013</v>
          </cell>
          <cell r="G3562" t="str">
            <v>Prima de gestión</v>
          </cell>
        </row>
        <row r="3563">
          <cell r="A3563" t="str">
            <v>2.4.1.01.03.014</v>
          </cell>
          <cell r="G3563" t="str">
            <v>Prima de dirección</v>
          </cell>
        </row>
        <row r="3564">
          <cell r="A3564" t="str">
            <v>2.4.1.01.03.015</v>
          </cell>
          <cell r="G3564" t="str">
            <v>Prima geográfica</v>
          </cell>
        </row>
        <row r="3565">
          <cell r="A3565" t="str">
            <v>2.4.1.01.03.016</v>
          </cell>
          <cell r="G3565" t="str">
            <v>Prima de costo de vida</v>
          </cell>
        </row>
        <row r="3566">
          <cell r="A3566" t="str">
            <v>2.4.1.01.03.017</v>
          </cell>
          <cell r="G3566" t="str">
            <v>Prima de localización y vivienda</v>
          </cell>
        </row>
        <row r="3567">
          <cell r="A3567" t="str">
            <v>2.4.1.01.03.018</v>
          </cell>
          <cell r="G3567" t="str">
            <v>Prima de capacitación</v>
          </cell>
        </row>
        <row r="3568">
          <cell r="A3568" t="str">
            <v>2.4.1.01.03.019</v>
          </cell>
          <cell r="G3568" t="str">
            <v>Prima de clima o prima de calor</v>
          </cell>
        </row>
        <row r="3569">
          <cell r="A3569" t="str">
            <v>2.4.1.01.03.020</v>
          </cell>
          <cell r="G3569" t="str">
            <v>Estímulos a los empleados del Estado</v>
          </cell>
        </row>
        <row r="3570">
          <cell r="A3570" t="str">
            <v>2.4.1.01.03.021</v>
          </cell>
          <cell r="G3570" t="str">
            <v>Remuneración electoral</v>
          </cell>
        </row>
        <row r="3571">
          <cell r="A3571" t="str">
            <v>2.4.1.01.03.022</v>
          </cell>
          <cell r="G3571" t="str">
            <v>Prima de instalación</v>
          </cell>
        </row>
        <row r="3572">
          <cell r="A3572" t="str">
            <v>2.4.1.01.03.023</v>
          </cell>
          <cell r="G3572" t="str">
            <v>Prima de coordinación</v>
          </cell>
        </row>
        <row r="3573">
          <cell r="A3573" t="str">
            <v>2.4.1.01.03.024</v>
          </cell>
          <cell r="G3573" t="str">
            <v>Prima de alta gestión</v>
          </cell>
        </row>
        <row r="3574">
          <cell r="A3574" t="str">
            <v>2.4.1.01.03.025</v>
          </cell>
          <cell r="G3574" t="str">
            <v>Prima de alto mando</v>
          </cell>
        </row>
        <row r="3575">
          <cell r="A3575" t="str">
            <v>2.4.1.01.03.026</v>
          </cell>
          <cell r="G3575" t="str">
            <v>Prima de instalación en el exterior</v>
          </cell>
        </row>
        <row r="3576">
          <cell r="A3576" t="str">
            <v>2.4.1.01.03.027</v>
          </cell>
          <cell r="G3576" t="str">
            <v>Prima de alojamiento en el exterior</v>
          </cell>
        </row>
        <row r="3577">
          <cell r="A3577" t="str">
            <v>2.4.1.01.03.028</v>
          </cell>
          <cell r="G3577" t="str">
            <v>Vivienda para embajadores</v>
          </cell>
        </row>
        <row r="3578">
          <cell r="A3578" t="str">
            <v>2.4.1.01.03.029</v>
          </cell>
          <cell r="G3578" t="str">
            <v>Bonificación por seguro de vida colectivo</v>
          </cell>
        </row>
        <row r="3579">
          <cell r="A3579" t="str">
            <v>2.4.1.01.03.030</v>
          </cell>
          <cell r="G3579" t="str">
            <v>Bonificación licenciamiento</v>
          </cell>
        </row>
        <row r="3580">
          <cell r="A3580" t="str">
            <v>2.4.1.01.03.031</v>
          </cell>
          <cell r="G3580" t="str">
            <v>Bonificación dragoneante</v>
          </cell>
        </row>
        <row r="3581">
          <cell r="A3581" t="str">
            <v>2.4.1.01.03.032</v>
          </cell>
          <cell r="G3581" t="str">
            <v>Bonificación agente cuerpo profesional especial</v>
          </cell>
        </row>
        <row r="3582">
          <cell r="A3582" t="str">
            <v>2.4.1.01.03.033</v>
          </cell>
          <cell r="G3582" t="str">
            <v>Bonificación buena conducta</v>
          </cell>
        </row>
        <row r="3583">
          <cell r="A3583" t="str">
            <v>2.4.1.01.03.034</v>
          </cell>
          <cell r="G3583" t="str">
            <v>Partida alimentación</v>
          </cell>
        </row>
        <row r="3584">
          <cell r="A3584" t="str">
            <v>2.4.1.01.03.035</v>
          </cell>
          <cell r="G3584" t="str">
            <v>Partida alimentación orden público y cobertura de fronteras</v>
          </cell>
        </row>
        <row r="3585">
          <cell r="A3585" t="str">
            <v>2.4.1.01.03.036</v>
          </cell>
          <cell r="G3585" t="str">
            <v>Bonificación de actividad judicial</v>
          </cell>
        </row>
        <row r="3586">
          <cell r="A3586" t="str">
            <v>2.4.1.01.03.037</v>
          </cell>
          <cell r="G3586" t="str">
            <v>Bonificación especial personal secuestrado</v>
          </cell>
        </row>
        <row r="3587">
          <cell r="A3587" t="str">
            <v>2.4.1.01.03.038</v>
          </cell>
          <cell r="G3587" t="str">
            <v>Prima de traslado</v>
          </cell>
        </row>
        <row r="3588">
          <cell r="A3588" t="str">
            <v>2.4.1.01.03.039</v>
          </cell>
          <cell r="G3588" t="str">
            <v>Servicios prestados por vacaciones personal titular rama jurisdiccional y Fiscalía</v>
          </cell>
        </row>
        <row r="3589">
          <cell r="A3589" t="str">
            <v>2.4.1.01.03.040</v>
          </cell>
          <cell r="G3589" t="str">
            <v>Alimentación alumnos</v>
          </cell>
        </row>
        <row r="3590">
          <cell r="A3590" t="str">
            <v>2.4.1.01.03.041</v>
          </cell>
          <cell r="G3590" t="str">
            <v>Bonificación alumnos</v>
          </cell>
        </row>
        <row r="3591">
          <cell r="A3591" t="str">
            <v>2.4.1.01.03.042</v>
          </cell>
          <cell r="G3591" t="str">
            <v>Subsidio familiar</v>
          </cell>
        </row>
        <row r="3592">
          <cell r="A3592" t="str">
            <v>2.4.1.01.03.043</v>
          </cell>
          <cell r="G3592" t="str">
            <v>Quinquenios</v>
          </cell>
        </row>
        <row r="3593">
          <cell r="A3593" t="str">
            <v>2.4.1.01.03.043.01</v>
          </cell>
          <cell r="H3593" t="str">
            <v xml:space="preserve">Beneficios a los empleados a corto plazo </v>
          </cell>
        </row>
        <row r="3594">
          <cell r="A3594" t="str">
            <v>2.4.1.01.03.043.02</v>
          </cell>
          <cell r="H3594" t="str">
            <v xml:space="preserve">Beneficios a los empleados a largo plazo </v>
          </cell>
        </row>
        <row r="3595">
          <cell r="A3595" t="str">
            <v>2.4.1.01.03.044</v>
          </cell>
          <cell r="G3595" t="str">
            <v>Incentivos laborales DIAN</v>
          </cell>
        </row>
        <row r="3596">
          <cell r="A3596" t="str">
            <v>2.4.1.01.03.045</v>
          </cell>
          <cell r="G3596" t="str">
            <v>Prima de seguridad</v>
          </cell>
        </row>
        <row r="3597">
          <cell r="A3597" t="str">
            <v>2.4.1.01.03.046</v>
          </cell>
          <cell r="G3597" t="str">
            <v>Prima de vigilantes instructores</v>
          </cell>
        </row>
        <row r="3598">
          <cell r="A3598" t="str">
            <v>2.4.1.01.03.047</v>
          </cell>
          <cell r="G3598" t="str">
            <v>Bonificación servicio militar</v>
          </cell>
        </row>
        <row r="3599">
          <cell r="A3599" t="str">
            <v>2.4.1.01.03.048</v>
          </cell>
          <cell r="G3599" t="str">
            <v>Bonificación por trabajo y servicios internos</v>
          </cell>
        </row>
        <row r="3600">
          <cell r="A3600" t="str">
            <v>2.4.1.01.03.049</v>
          </cell>
          <cell r="G3600" t="str">
            <v>Seguro de muerte en actividad</v>
          </cell>
        </row>
        <row r="3601">
          <cell r="A3601" t="str">
            <v>2.4.1.01.03.050</v>
          </cell>
          <cell r="G3601" t="str">
            <v>Prima de orden público</v>
          </cell>
        </row>
        <row r="3602">
          <cell r="A3602" t="str">
            <v>2.4.1.01.03.051</v>
          </cell>
          <cell r="G3602" t="str">
            <v>Bonificación para gastos personales del Batallón Guardia Presidencial y de los Batallones de Policía Militar</v>
          </cell>
        </row>
        <row r="3603">
          <cell r="A3603" t="str">
            <v>2.4.1.01.03.052</v>
          </cell>
          <cell r="G3603" t="str">
            <v>Bonos escolares y navideños</v>
          </cell>
        </row>
        <row r="3604">
          <cell r="A3604" t="str">
            <v>2.4.1.01.03.053</v>
          </cell>
          <cell r="G3604" t="str">
            <v>Bonificación edecanes</v>
          </cell>
        </row>
        <row r="3605">
          <cell r="A3605" t="str">
            <v>2.4.1.01.03.054</v>
          </cell>
          <cell r="G3605" t="str">
            <v>Prima de bucería</v>
          </cell>
        </row>
        <row r="3606">
          <cell r="A3606" t="str">
            <v>2.4.1.01.03.055</v>
          </cell>
          <cell r="G3606" t="str">
            <v>Prima comandos</v>
          </cell>
        </row>
        <row r="3607">
          <cell r="A3607" t="str">
            <v>2.4.1.01.03.056</v>
          </cell>
          <cell r="G3607" t="str">
            <v>Prima de Estado Mayor y academia superior</v>
          </cell>
        </row>
        <row r="3608">
          <cell r="A3608" t="str">
            <v>2.4.1.01.03.057</v>
          </cell>
          <cell r="G3608" t="str">
            <v>Prima submarinista</v>
          </cell>
        </row>
        <row r="3609">
          <cell r="A3609" t="str">
            <v>2.4.1.01.03.058</v>
          </cell>
          <cell r="G3609" t="str">
            <v>Prima de salto</v>
          </cell>
        </row>
        <row r="3610">
          <cell r="A3610" t="str">
            <v>2.4.1.01.03.059</v>
          </cell>
          <cell r="G3610" t="str">
            <v>Prima de vuelo</v>
          </cell>
        </row>
        <row r="3611">
          <cell r="A3611" t="str">
            <v>2.4.1.01.03.060</v>
          </cell>
          <cell r="G3611" t="str">
            <v>Prima especialista</v>
          </cell>
        </row>
        <row r="3612">
          <cell r="A3612" t="str">
            <v>2.4.1.01.03.061</v>
          </cell>
          <cell r="G3612" t="str">
            <v>Prima oficiales superiores</v>
          </cell>
        </row>
        <row r="3613">
          <cell r="A3613" t="str">
            <v>2.4.1.01.03.062</v>
          </cell>
          <cell r="G3613" t="str">
            <v>Prima cuerpo administrativo</v>
          </cell>
        </row>
        <row r="3614">
          <cell r="A3614" t="str">
            <v>2.4.1.01.03.063</v>
          </cell>
          <cell r="G3614" t="str">
            <v>Bonificación aeronáutica</v>
          </cell>
        </row>
        <row r="3615">
          <cell r="A3615" t="str">
            <v>2.4.1.01.03.064</v>
          </cell>
          <cell r="G3615" t="str">
            <v>Prima de productividad</v>
          </cell>
        </row>
        <row r="3616">
          <cell r="A3616" t="str">
            <v>2.4.1.01.03.065</v>
          </cell>
          <cell r="G3616" t="str">
            <v>Bonificación judicial</v>
          </cell>
        </row>
        <row r="3617">
          <cell r="A3617" t="str">
            <v>2.4.1.01.03.066</v>
          </cell>
          <cell r="G3617" t="str">
            <v>Bonificación por servicios de protección y vigilancia</v>
          </cell>
        </row>
        <row r="3618">
          <cell r="A3618" t="str">
            <v>2.4.1.01.03.067</v>
          </cell>
          <cell r="G3618" t="str">
            <v>Prima mensual oficiales y suboficiales</v>
          </cell>
        </row>
        <row r="3619">
          <cell r="A3619" t="str">
            <v>2.4.1.01.03.068</v>
          </cell>
          <cell r="G3619" t="str">
            <v>Prima secretarial</v>
          </cell>
        </row>
        <row r="3620">
          <cell r="A3620" t="str">
            <v>2.4.1.01.03.069</v>
          </cell>
          <cell r="G3620" t="str">
            <v>Apoyo de sostenimiento aprendices SENA</v>
          </cell>
        </row>
        <row r="3621">
          <cell r="A3621" t="str">
            <v>2.4.1.01.03.070</v>
          </cell>
          <cell r="G3621" t="str">
            <v>Remuneración profesores militares</v>
          </cell>
        </row>
        <row r="3622">
          <cell r="A3622" t="str">
            <v>2.4.1.01.03.071</v>
          </cell>
          <cell r="G3622" t="str">
            <v>Prima por dependientes</v>
          </cell>
        </row>
        <row r="3623">
          <cell r="A3623" t="str">
            <v>2.4.1.01.03.072</v>
          </cell>
          <cell r="G3623" t="str">
            <v>Prima de matrimonio</v>
          </cell>
        </row>
        <row r="3624">
          <cell r="A3624" t="str">
            <v>2.4.1.01.03.073</v>
          </cell>
          <cell r="G3624" t="str">
            <v>Prima de nacimiento</v>
          </cell>
        </row>
        <row r="3625">
          <cell r="A3625" t="str">
            <v>2.4.1.01.03.074</v>
          </cell>
          <cell r="G3625" t="str">
            <v>Prima semestral</v>
          </cell>
        </row>
        <row r="3626">
          <cell r="A3626" t="str">
            <v>2.4.1.01.03.075</v>
          </cell>
          <cell r="G3626" t="str">
            <v>Prima de actividad</v>
          </cell>
        </row>
        <row r="3627">
          <cell r="A3627" t="str">
            <v>2.4.1.01.03.076</v>
          </cell>
          <cell r="G3627" t="str">
            <v>Gastos de representación</v>
          </cell>
        </row>
        <row r="3628">
          <cell r="A3628" t="str">
            <v>2.4.1.01.03.077</v>
          </cell>
          <cell r="G3628" t="str">
            <v>Subsidio de anteojos</v>
          </cell>
        </row>
        <row r="3629">
          <cell r="A3629" t="str">
            <v>2.4.1.01.03.078</v>
          </cell>
          <cell r="G3629" t="str">
            <v>Remuneración adicional de antiguos territorios nacionales</v>
          </cell>
        </row>
        <row r="3630">
          <cell r="A3630" t="str">
            <v>2.4.1.01.03.079</v>
          </cell>
          <cell r="G3630" t="str">
            <v>Prima de alimentación</v>
          </cell>
        </row>
        <row r="3631">
          <cell r="A3631" t="str">
            <v>2.4.1.01.03.080</v>
          </cell>
          <cell r="G3631" t="str">
            <v>Viáticos y menaje de funcionarios del servicio exterior</v>
          </cell>
        </row>
        <row r="3632">
          <cell r="A3632" t="str">
            <v>2.4.1.01.03.081</v>
          </cell>
          <cell r="G3632" t="str">
            <v>Prima de localización</v>
          </cell>
        </row>
        <row r="3633">
          <cell r="A3633" t="str">
            <v>2.4.1.01.03.082</v>
          </cell>
          <cell r="G3633" t="str">
            <v>Subvención de transporte</v>
          </cell>
        </row>
        <row r="3634">
          <cell r="A3634" t="str">
            <v>2.4.1.01.03.083</v>
          </cell>
          <cell r="G3634" t="str">
            <v>Auxilio de movilización</v>
          </cell>
        </row>
        <row r="3635">
          <cell r="A3635" t="str">
            <v>2.4.1.01.03.084</v>
          </cell>
          <cell r="G3635" t="str">
            <v>Prima mensual</v>
          </cell>
        </row>
        <row r="3636">
          <cell r="A3636" t="str">
            <v>2.4.1.01.03.085</v>
          </cell>
          <cell r="G3636" t="str">
            <v>Partida especial de gastos de viaje</v>
          </cell>
        </row>
        <row r="3637">
          <cell r="A3637" t="str">
            <v>2.4.1.01.03.086</v>
          </cell>
          <cell r="G3637" t="str">
            <v>Auxilio especial de transporte</v>
          </cell>
        </row>
        <row r="3638">
          <cell r="A3638" t="str">
            <v>2.4.1.01.03.087</v>
          </cell>
          <cell r="G3638" t="str">
            <v>Bonificación por compensación</v>
          </cell>
        </row>
        <row r="3639">
          <cell r="A3639" t="str">
            <v>2.4.1.01.03.088</v>
          </cell>
          <cell r="G3639" t="str">
            <v>Prima especial de servicios</v>
          </cell>
        </row>
        <row r="3640">
          <cell r="A3640" t="str">
            <v>2.4.1.01.03.089</v>
          </cell>
          <cell r="G3640" t="str">
            <v>Prima especial Art. 14 Ley 4 de 1992</v>
          </cell>
        </row>
        <row r="3641">
          <cell r="A3641" t="str">
            <v>2.4.1.01.03.090</v>
          </cell>
          <cell r="G3641" t="str">
            <v>Prima de carabinero</v>
          </cell>
        </row>
        <row r="3642">
          <cell r="A3642" t="str">
            <v>2.4.1.01.03.091</v>
          </cell>
          <cell r="G3642" t="str">
            <v>Bonificación especial por servicios de comisión en la DIAN</v>
          </cell>
        </row>
        <row r="3643">
          <cell r="A3643" t="str">
            <v>2.4.1.01.03.092</v>
          </cell>
          <cell r="G3643" t="str">
            <v xml:space="preserve">Indemnizacion compensatorio horas extra </v>
          </cell>
        </row>
        <row r="3644">
          <cell r="A3644" t="str">
            <v>2.4.1.01.03.093</v>
          </cell>
          <cell r="G3644" t="str">
            <v>Prima de Maternidad</v>
          </cell>
        </row>
        <row r="3645">
          <cell r="A3645" t="str">
            <v>2.4.1.01.03.094</v>
          </cell>
          <cell r="G3645" t="str">
            <v>Prima de Transporte y Manutención</v>
          </cell>
        </row>
        <row r="3646">
          <cell r="A3646" t="str">
            <v>2.4.1.01.03.095</v>
          </cell>
          <cell r="G3646" t="str">
            <v>Prima de Matrimonio</v>
          </cell>
        </row>
        <row r="3647">
          <cell r="A3647" t="str">
            <v>2.4.1.01.03.096</v>
          </cell>
          <cell r="G3647" t="str">
            <v>Bonificación cargo academico administrativo</v>
          </cell>
        </row>
        <row r="3648">
          <cell r="A3648" t="str">
            <v>2.4.1.01.03.097</v>
          </cell>
          <cell r="G3648" t="str">
            <v>Bonificacion  por productividad academica</v>
          </cell>
        </row>
        <row r="3649">
          <cell r="A3649" t="str">
            <v>2.4.1.01.03.098</v>
          </cell>
          <cell r="G3649" t="str">
            <v>Bonificacion Educadores de Basica y Media</v>
          </cell>
        </row>
        <row r="3650">
          <cell r="A3650" t="str">
            <v>2.4.1.01.03.099</v>
          </cell>
          <cell r="G3650" t="str">
            <v>Bonificacion Sindical</v>
          </cell>
        </row>
        <row r="3651">
          <cell r="A3651" t="str">
            <v>2.4.1.01.03.100</v>
          </cell>
          <cell r="G3651" t="str">
            <v>Trienios</v>
          </cell>
        </row>
        <row r="3652">
          <cell r="A3652" t="str">
            <v>2.4.1.01.03.101</v>
          </cell>
          <cell r="G3652" t="str">
            <v>Bonificación Zona de Difícil Acceso docentes Prescolar, Básica y Media</v>
          </cell>
        </row>
        <row r="3653">
          <cell r="A3653" t="str">
            <v>2.4.1.01.03.102</v>
          </cell>
          <cell r="G3653" t="str">
            <v>Bonificación Grado 14 docentes Prescolar, Básica y Media</v>
          </cell>
        </row>
        <row r="3654">
          <cell r="A3654" t="str">
            <v>2.4.1.01.03.103</v>
          </cell>
          <cell r="G3654" t="str">
            <v>Reconocimiento Adicional por gestión directivos docentes Prescolar, Básica y Media</v>
          </cell>
        </row>
        <row r="3655">
          <cell r="A3655" t="str">
            <v>2.4.1.01.03.104</v>
          </cell>
          <cell r="G3655" t="str">
            <v>Incentivo por Jubilación</v>
          </cell>
        </row>
        <row r="3656">
          <cell r="A3656" t="str">
            <v>2.4.1.01.03.105</v>
          </cell>
          <cell r="G3656" t="str">
            <v>Prima de Coordinación Academica y Disciplina</v>
          </cell>
        </row>
        <row r="3657">
          <cell r="A3657" t="str">
            <v>2.4.1.01.04</v>
          </cell>
          <cell r="F3657" t="str">
            <v>Otros gastos de personal - Distribución previo concepto dgppn</v>
          </cell>
        </row>
        <row r="3658">
          <cell r="A3658" t="str">
            <v>2.4.1.01.04.001</v>
          </cell>
          <cell r="G3658" t="str">
            <v>Otros gastos de personal - previo concepto DGPPN</v>
          </cell>
        </row>
        <row r="3659">
          <cell r="A3659" t="str">
            <v>2.4.1.01.05</v>
          </cell>
          <cell r="F3659" t="str">
            <v>Personal extranjero en consulados y embajadas (local)</v>
          </cell>
        </row>
        <row r="3660">
          <cell r="A3660" t="str">
            <v>2.4.1.02</v>
          </cell>
          <cell r="E3660" t="str">
            <v>Personal supernumerario y planta temporal</v>
          </cell>
        </row>
        <row r="3661">
          <cell r="A3661" t="str">
            <v>2.4.1.02.01</v>
          </cell>
          <cell r="F3661" t="str">
            <v>Factores constitutivos de salario</v>
          </cell>
        </row>
        <row r="3662">
          <cell r="A3662" t="str">
            <v>2.4.1.02.01.001</v>
          </cell>
          <cell r="G3662" t="str">
            <v>Factores salariales comunes</v>
          </cell>
        </row>
        <row r="3663">
          <cell r="A3663" t="str">
            <v>2.4.1.02.01.001.01</v>
          </cell>
          <cell r="H3663" t="str">
            <v>Sueldo básico</v>
          </cell>
        </row>
        <row r="3664">
          <cell r="A3664" t="str">
            <v>2.4.1.02.01.001.02</v>
          </cell>
          <cell r="H3664" t="str">
            <v>Horas extras, dominicales, festivos y recargos</v>
          </cell>
        </row>
        <row r="3665">
          <cell r="A3665" t="str">
            <v>2.4.1.02.01.001.03</v>
          </cell>
          <cell r="H3665" t="str">
            <v>Gastos de representación</v>
          </cell>
        </row>
        <row r="3666">
          <cell r="A3666" t="str">
            <v>2.4.1.02.01.001.04</v>
          </cell>
          <cell r="H3666" t="str">
            <v>Subsidio de alimentación</v>
          </cell>
        </row>
        <row r="3667">
          <cell r="A3667" t="str">
            <v>2.4.1.02.01.001.05</v>
          </cell>
          <cell r="H3667" t="str">
            <v>Auxilio de transporte</v>
          </cell>
        </row>
        <row r="3668">
          <cell r="A3668" t="str">
            <v>2.4.1.02.01.001.06</v>
          </cell>
          <cell r="H3668" t="str">
            <v>Prima de servicio</v>
          </cell>
        </row>
        <row r="3669">
          <cell r="A3669" t="str">
            <v>2.4.1.02.01.001.07</v>
          </cell>
          <cell r="H3669" t="str">
            <v>Bonificación por servicios prestados</v>
          </cell>
        </row>
        <row r="3670">
          <cell r="A3670" t="str">
            <v>2.4.1.02.01.001.08</v>
          </cell>
          <cell r="H3670" t="str">
            <v>Prestaciones sociales</v>
          </cell>
        </row>
        <row r="3671">
          <cell r="A3671" t="str">
            <v>2.4.1.02.01.001.08.01</v>
          </cell>
          <cell r="I3671" t="str">
            <v>Prima de navidad</v>
          </cell>
        </row>
        <row r="3672">
          <cell r="A3672" t="str">
            <v>2.4.1.02.01.001.08.02</v>
          </cell>
          <cell r="I3672" t="str">
            <v>Prima de vacaciones</v>
          </cell>
        </row>
        <row r="3673">
          <cell r="A3673" t="str">
            <v>2.4.1.02.01.001.09</v>
          </cell>
          <cell r="H3673" t="str">
            <v>Prima técnica salarial</v>
          </cell>
        </row>
        <row r="3674">
          <cell r="A3674" t="str">
            <v>2.4.1.02.01.001.10</v>
          </cell>
          <cell r="H3674" t="str">
            <v>Viáticos de los funcionarios en comisión</v>
          </cell>
        </row>
        <row r="3675">
          <cell r="A3675" t="str">
            <v>2.4.1.02.01.001.11</v>
          </cell>
          <cell r="H3675" t="str">
            <v>Auxilio de conectividad digital</v>
          </cell>
        </row>
        <row r="3676">
          <cell r="A3676" t="str">
            <v>2.4.1.02.01.002</v>
          </cell>
          <cell r="G3676" t="str">
            <v>Factores salariales especiales</v>
          </cell>
        </row>
        <row r="3677">
          <cell r="A3677" t="str">
            <v>2.4.1.02.01.002.01</v>
          </cell>
          <cell r="H3677" t="str">
            <v>Sueldo básico</v>
          </cell>
        </row>
        <row r="3678">
          <cell r="A3678" t="str">
            <v>2.4.1.02.01.002.01.01</v>
          </cell>
          <cell r="I3678" t="str">
            <v>Escalafón diplomático</v>
          </cell>
        </row>
        <row r="3679">
          <cell r="A3679" t="str">
            <v>2.4.1.02.01.002.01.02</v>
          </cell>
          <cell r="I3679" t="str">
            <v>Sueldos y comisiones al exterior</v>
          </cell>
        </row>
        <row r="3680">
          <cell r="A3680" t="str">
            <v>2.4.1.02.01.002.01.02.01</v>
          </cell>
        </row>
        <row r="3681">
          <cell r="A3681" t="str">
            <v>2.4.1.02.01.002.01.02.02</v>
          </cell>
        </row>
        <row r="3682">
          <cell r="A3682" t="str">
            <v>2.4.1.02.01.002.02</v>
          </cell>
          <cell r="H3682" t="str">
            <v>Prima de actividad</v>
          </cell>
        </row>
        <row r="3683">
          <cell r="A3683" t="str">
            <v>2.4.1.02.01.002.03</v>
          </cell>
          <cell r="H3683" t="str">
            <v>Prima especial de servicios</v>
          </cell>
        </row>
        <row r="3684">
          <cell r="A3684" t="str">
            <v>2.4.1.02.01.002.04</v>
          </cell>
          <cell r="H3684" t="str">
            <v>Prima semestral</v>
          </cell>
        </row>
        <row r="3685">
          <cell r="A3685" t="str">
            <v>2.4.1.02.01.002.05</v>
          </cell>
          <cell r="H3685" t="str">
            <v>Prima ascensional</v>
          </cell>
        </row>
        <row r="3686">
          <cell r="A3686" t="str">
            <v>2.4.1.02.01.002.06</v>
          </cell>
          <cell r="H3686" t="str">
            <v>Primas extraordinarias</v>
          </cell>
        </row>
        <row r="3687">
          <cell r="A3687" t="str">
            <v>2.4.1.02.01.002.07</v>
          </cell>
          <cell r="H3687" t="str">
            <v>Prima mensual</v>
          </cell>
        </row>
        <row r="3688">
          <cell r="A3688" t="str">
            <v>2.4.1.02.01.002.08</v>
          </cell>
          <cell r="H3688" t="str">
            <v>Auxilio especial de transporte</v>
          </cell>
        </row>
        <row r="3689">
          <cell r="A3689" t="str">
            <v>2.4.1.02.01.002.09</v>
          </cell>
          <cell r="H3689" t="str">
            <v>Bonificación por comisión especial de servicio</v>
          </cell>
        </row>
        <row r="3690">
          <cell r="A3690" t="str">
            <v>2.4.1.02.01.002.10</v>
          </cell>
          <cell r="H3690" t="str">
            <v>Bonificación por comisión de estudio</v>
          </cell>
        </row>
        <row r="3691">
          <cell r="A3691" t="str">
            <v>2.4.1.02.01.002.10.01</v>
          </cell>
          <cell r="I3691" t="str">
            <v>Beneficios a los empleados a corto plazo</v>
          </cell>
        </row>
        <row r="3692">
          <cell r="A3692" t="str">
            <v>2.4.1.02.01.002.10.02</v>
          </cell>
          <cell r="I3692" t="str">
            <v>Beneficios a los empleados a largo plazo</v>
          </cell>
        </row>
        <row r="3693">
          <cell r="A3693" t="str">
            <v>2.4.1.02.01.002.11</v>
          </cell>
          <cell r="H3693" t="str">
            <v>Bonificación por compensación</v>
          </cell>
        </row>
        <row r="3694">
          <cell r="A3694" t="str">
            <v>2.4.1.02.01.002.12</v>
          </cell>
          <cell r="H3694" t="str">
            <v>Prima de antigüedad</v>
          </cell>
        </row>
        <row r="3695">
          <cell r="A3695" t="str">
            <v>2.4.1.02.01.002.12.01</v>
          </cell>
          <cell r="I3695" t="str">
            <v xml:space="preserve">Beneficios a los empleados a corto plazo </v>
          </cell>
        </row>
        <row r="3696">
          <cell r="A3696" t="str">
            <v>2.4.1.02.01.002.12.02</v>
          </cell>
          <cell r="I3696" t="str">
            <v>Beneficios a los empleados a largo plazo</v>
          </cell>
        </row>
        <row r="3697">
          <cell r="A3697" t="str">
            <v>2.4.1.02.01.002.13</v>
          </cell>
          <cell r="H3697" t="str">
            <v>Prima especial</v>
          </cell>
        </row>
        <row r="3698">
          <cell r="A3698" t="str">
            <v>2.4.1.02.01.002.14</v>
          </cell>
          <cell r="H3698" t="str">
            <v>Bonificación cuerpo custodia y vigilancia</v>
          </cell>
        </row>
        <row r="3699">
          <cell r="A3699" t="str">
            <v>2.4.1.02.01.002.15</v>
          </cell>
          <cell r="H3699" t="str">
            <v>Bonificación personal administrativo</v>
          </cell>
        </row>
        <row r="3700">
          <cell r="A3700" t="str">
            <v>2.4.1.02.01.002.16</v>
          </cell>
          <cell r="H3700" t="str">
            <v>Sobresueldo</v>
          </cell>
        </row>
        <row r="3701">
          <cell r="A3701" t="str">
            <v>2.4.1.02.01.002.17</v>
          </cell>
          <cell r="H3701" t="str">
            <v>Prima de desgaste y alto riesgo visual</v>
          </cell>
        </row>
        <row r="3702">
          <cell r="A3702" t="str">
            <v>2.4.1.02.01.002.18</v>
          </cell>
          <cell r="H3702" t="str">
            <v>Prima de productividad</v>
          </cell>
        </row>
        <row r="3703">
          <cell r="A3703" t="str">
            <v>2.4.1.02.01.002.19</v>
          </cell>
          <cell r="H3703" t="str">
            <v>Reserva especial del ahorro</v>
          </cell>
        </row>
        <row r="3704">
          <cell r="A3704" t="str">
            <v>2.4.1.02.01.002.20</v>
          </cell>
          <cell r="H3704" t="str">
            <v>Prima de localización (Artículo 8 Decreto 415 de 1979)</v>
          </cell>
        </row>
        <row r="3705">
          <cell r="A3705" t="str">
            <v>2.4.1.02.01.002.21</v>
          </cell>
          <cell r="H3705" t="str">
            <v>Quinquenios</v>
          </cell>
        </row>
        <row r="3706">
          <cell r="A3706" t="str">
            <v>2.4.1.02.01.002.22</v>
          </cell>
          <cell r="H3706" t="str">
            <v>Beneficios a los empleados a largo plazo</v>
          </cell>
        </row>
        <row r="3707">
          <cell r="A3707" t="str">
            <v>2.4.1.02.01.002.23</v>
          </cell>
          <cell r="H3707" t="str">
            <v>Remuneración adicional</v>
          </cell>
        </row>
        <row r="3708">
          <cell r="A3708" t="str">
            <v>2.4.1.02.01.002.24</v>
          </cell>
          <cell r="H3708" t="str">
            <v>Prima de capacitación no acogidos</v>
          </cell>
        </row>
        <row r="3709">
          <cell r="A3709" t="str">
            <v>2.4.1.02.01.002.25</v>
          </cell>
          <cell r="H3709" t="str">
            <v xml:space="preserve">Prima del nivel ejecutivo </v>
          </cell>
        </row>
        <row r="3710">
          <cell r="A3710" t="str">
            <v>2.4.1.02.01.002.26</v>
          </cell>
          <cell r="H3710" t="str">
            <v>Prima de retorno a la experiencia</v>
          </cell>
        </row>
        <row r="3711">
          <cell r="A3711" t="str">
            <v>2.4.1.02.01.002.27</v>
          </cell>
          <cell r="H3711" t="str">
            <v>Prima de vuelo</v>
          </cell>
        </row>
        <row r="3712">
          <cell r="A3712" t="str">
            <v>2.4.1.02.01.002.28</v>
          </cell>
          <cell r="H3712" t="str">
            <v>Prima de carestía</v>
          </cell>
        </row>
        <row r="3713">
          <cell r="A3713" t="str">
            <v>2.4.1.02.01.002.29</v>
          </cell>
          <cell r="H3713" t="str">
            <v>Bonificación cargo académico administrativo</v>
          </cell>
        </row>
        <row r="3714">
          <cell r="A3714" t="str">
            <v>2.4.1.02.01.002.30</v>
          </cell>
          <cell r="H3714" t="str">
            <v>Bonificación bienestar universitario</v>
          </cell>
        </row>
        <row r="3715">
          <cell r="A3715" t="str">
            <v>2.4.1.02.01.002.31</v>
          </cell>
          <cell r="H3715" t="str">
            <v>Cuatrienios</v>
          </cell>
        </row>
        <row r="3716">
          <cell r="A3716" t="str">
            <v>2.4.1.02.02</v>
          </cell>
          <cell r="F3716" t="str">
            <v>Contribuciones inherentes a la nómina</v>
          </cell>
        </row>
        <row r="3717">
          <cell r="A3717" t="str">
            <v>2.4.1.02.02.001</v>
          </cell>
          <cell r="G3717" t="str">
            <v>Aportes a la seguridad social en pensiones</v>
          </cell>
        </row>
        <row r="3718">
          <cell r="A3718" t="str">
            <v>2.4.1.02.02.002</v>
          </cell>
          <cell r="G3718" t="str">
            <v>Aportes a la seguridad social en salud</v>
          </cell>
        </row>
        <row r="3719">
          <cell r="A3719" t="str">
            <v>2.4.1.02.02.003</v>
          </cell>
          <cell r="G3719" t="str">
            <v xml:space="preserve">Aportes de cesantías </v>
          </cell>
        </row>
        <row r="3720">
          <cell r="A3720" t="str">
            <v>2.4.1.02.02.004</v>
          </cell>
          <cell r="G3720" t="str">
            <v>Aportes a cajas de compensación familiar</v>
          </cell>
        </row>
        <row r="3721">
          <cell r="A3721" t="str">
            <v>2.4.1.02.02.005</v>
          </cell>
          <cell r="G3721" t="str">
            <v>Aportes generales al sistema de riesgos laborales</v>
          </cell>
        </row>
        <row r="3722">
          <cell r="A3722" t="str">
            <v>2.4.1.02.02.006</v>
          </cell>
          <cell r="G3722" t="str">
            <v>Aportes al ICBF</v>
          </cell>
        </row>
        <row r="3723">
          <cell r="A3723" t="str">
            <v>2.4.1.02.02.007</v>
          </cell>
          <cell r="G3723" t="str">
            <v>Aportes al SENA</v>
          </cell>
        </row>
        <row r="3724">
          <cell r="A3724" t="str">
            <v>2.4.1.02.02.008</v>
          </cell>
          <cell r="G3724" t="str">
            <v>Aportes a la ESAP</v>
          </cell>
        </row>
        <row r="3725">
          <cell r="A3725" t="str">
            <v>2.4.1.02.02.009</v>
          </cell>
          <cell r="G3725" t="str">
            <v>Aportes a escuelas industriales e institutos técnicos</v>
          </cell>
        </row>
        <row r="3726">
          <cell r="A3726" t="str">
            <v>2.4.1.02.02.010</v>
          </cell>
          <cell r="G3726" t="str">
            <v>Aporte subsidio de vivienda fuerzas militares y policía</v>
          </cell>
        </row>
        <row r="3727">
          <cell r="A3727" t="str">
            <v>2.4.1.02.03</v>
          </cell>
          <cell r="F3727" t="str">
            <v>Remuneraciones no constitutivas de factor salarial</v>
          </cell>
        </row>
        <row r="3728">
          <cell r="A3728" t="str">
            <v>2.4.1.02.03.001</v>
          </cell>
          <cell r="G3728" t="str">
            <v>Prestaciones sociales</v>
          </cell>
        </row>
        <row r="3729">
          <cell r="A3729" t="str">
            <v>2.4.1.02.03.001.01</v>
          </cell>
          <cell r="H3729" t="str">
            <v>Vacaciones</v>
          </cell>
        </row>
        <row r="3730">
          <cell r="A3730" t="str">
            <v>2.4.1.02.03.001.02</v>
          </cell>
          <cell r="H3730" t="str">
            <v>Indemnización por vacaciones</v>
          </cell>
        </row>
        <row r="3731">
          <cell r="A3731" t="str">
            <v>2.4.1.02.03.001.03</v>
          </cell>
          <cell r="H3731" t="str">
            <v>Bonificación especial de recreación</v>
          </cell>
        </row>
        <row r="3732">
          <cell r="A3732" t="str">
            <v>2.4.1.02.03.001.04</v>
          </cell>
          <cell r="H3732" t="str">
            <v>Bonificación de dirección para altos funcionarios del Estado</v>
          </cell>
        </row>
        <row r="3733">
          <cell r="A3733" t="str">
            <v>2.4.1.02.03.002</v>
          </cell>
          <cell r="G3733" t="str">
            <v>Prima técnica no salarial</v>
          </cell>
        </row>
        <row r="3734">
          <cell r="A3734" t="str">
            <v>2.4.1.02.03.003</v>
          </cell>
          <cell r="G3734" t="str">
            <v>Bonificación especial por servicios de seguridad a ex presidentes</v>
          </cell>
        </row>
        <row r="3735">
          <cell r="A3735" t="str">
            <v>2.4.1.02.03.004</v>
          </cell>
          <cell r="G3735" t="str">
            <v>Bonificación especial por servicios de comisión en Presidencia</v>
          </cell>
        </row>
        <row r="3736">
          <cell r="A3736" t="str">
            <v>2.4.1.02.03.005</v>
          </cell>
          <cell r="G3736" t="str">
            <v>Prima de riesgo</v>
          </cell>
        </row>
        <row r="3737">
          <cell r="A3737" t="str">
            <v>2.4.1.02.03.006</v>
          </cell>
          <cell r="G3737" t="str">
            <v>Prima de gestión</v>
          </cell>
        </row>
        <row r="3738">
          <cell r="A3738" t="str">
            <v>2.4.1.02.03.007</v>
          </cell>
          <cell r="G3738" t="str">
            <v>Prima de dirección</v>
          </cell>
        </row>
        <row r="3739">
          <cell r="A3739" t="str">
            <v>2.4.1.02.03.008</v>
          </cell>
          <cell r="G3739" t="str">
            <v>Prima geográfica</v>
          </cell>
        </row>
        <row r="3740">
          <cell r="A3740" t="str">
            <v>2.4.1.02.03.009</v>
          </cell>
          <cell r="G3740" t="str">
            <v>Prima de costo de vida</v>
          </cell>
        </row>
        <row r="3741">
          <cell r="A3741" t="str">
            <v>2.4.1.02.03.010</v>
          </cell>
          <cell r="G3741" t="str">
            <v>Prima de localización y vivienda</v>
          </cell>
        </row>
        <row r="3742">
          <cell r="A3742" t="str">
            <v>2.4.1.02.03.011</v>
          </cell>
          <cell r="G3742" t="str">
            <v>Prima de capacitación</v>
          </cell>
        </row>
        <row r="3743">
          <cell r="A3743" t="str">
            <v>2.4.1.02.03.012</v>
          </cell>
          <cell r="G3743" t="str">
            <v>Prima de clima o prima de calor</v>
          </cell>
        </row>
        <row r="3744">
          <cell r="A3744" t="str">
            <v>2.4.1.02.03.013</v>
          </cell>
          <cell r="G3744" t="str">
            <v>Estímulos a los empleados del Estado</v>
          </cell>
        </row>
        <row r="3745">
          <cell r="A3745" t="str">
            <v>2.4.1.02.03.014</v>
          </cell>
          <cell r="G3745" t="str">
            <v>Remuneración electoral</v>
          </cell>
        </row>
        <row r="3746">
          <cell r="A3746" t="str">
            <v>2.4.1.02.03.015</v>
          </cell>
          <cell r="G3746" t="str">
            <v>Prima de instalación</v>
          </cell>
        </row>
        <row r="3747">
          <cell r="A3747" t="str">
            <v>2.4.1.02.03.016</v>
          </cell>
          <cell r="G3747" t="str">
            <v>Prima de coordinación</v>
          </cell>
        </row>
        <row r="3748">
          <cell r="A3748" t="str">
            <v>2.4.1.02.03.017</v>
          </cell>
          <cell r="G3748" t="str">
            <v>Prima de alta gestión</v>
          </cell>
        </row>
        <row r="3749">
          <cell r="A3749" t="str">
            <v>2.4.1.02.03.018</v>
          </cell>
          <cell r="G3749" t="str">
            <v>Prima de alto mando</v>
          </cell>
        </row>
        <row r="3750">
          <cell r="A3750" t="str">
            <v>2.4.1.02.03.019</v>
          </cell>
          <cell r="G3750" t="str">
            <v>Prima de instalación en el exterior</v>
          </cell>
        </row>
        <row r="3751">
          <cell r="A3751" t="str">
            <v>2.4.1.02.03.020</v>
          </cell>
          <cell r="G3751" t="str">
            <v>Prima de alojamiento en el exterior</v>
          </cell>
        </row>
        <row r="3752">
          <cell r="A3752" t="str">
            <v>2.4.1.02.03.021</v>
          </cell>
          <cell r="G3752" t="str">
            <v>Vivienda para embajadores</v>
          </cell>
        </row>
        <row r="3753">
          <cell r="A3753" t="str">
            <v>2.4.1.02.03.022</v>
          </cell>
          <cell r="G3753" t="str">
            <v>Bonificación por seguro de vida colectivo</v>
          </cell>
        </row>
        <row r="3754">
          <cell r="A3754" t="str">
            <v>2.4.1.02.03.023</v>
          </cell>
          <cell r="G3754" t="str">
            <v>Bonificación licenciamiento</v>
          </cell>
        </row>
        <row r="3755">
          <cell r="A3755" t="str">
            <v>2.4.1.02.03.024</v>
          </cell>
          <cell r="G3755" t="str">
            <v>Bonificación dragoneante</v>
          </cell>
        </row>
        <row r="3756">
          <cell r="A3756" t="str">
            <v>2.4.1.02.03.025</v>
          </cell>
          <cell r="G3756" t="str">
            <v>Bonificación agente cuerpo profesional especial</v>
          </cell>
        </row>
        <row r="3757">
          <cell r="A3757" t="str">
            <v>2.4.1.02.03.026</v>
          </cell>
          <cell r="G3757" t="str">
            <v>Bonificación buena conducta</v>
          </cell>
        </row>
        <row r="3758">
          <cell r="A3758" t="str">
            <v>2.4.1.02.03.027</v>
          </cell>
          <cell r="G3758" t="str">
            <v>Partida alimentación</v>
          </cell>
        </row>
        <row r="3759">
          <cell r="A3759" t="str">
            <v>2.4.1.02.03.028</v>
          </cell>
          <cell r="G3759" t="str">
            <v>Partida alimentación orden público y cobertura de fronteras</v>
          </cell>
        </row>
        <row r="3760">
          <cell r="A3760" t="str">
            <v>2.4.1.02.03.029</v>
          </cell>
          <cell r="G3760" t="str">
            <v>Bonificación de actividad judicial</v>
          </cell>
        </row>
        <row r="3761">
          <cell r="A3761" t="str">
            <v>2.4.1.02.03.030</v>
          </cell>
          <cell r="G3761" t="str">
            <v>Bonificación de dirección</v>
          </cell>
        </row>
        <row r="3762">
          <cell r="A3762" t="str">
            <v>2.4.1.02.03.031</v>
          </cell>
          <cell r="G3762" t="str">
            <v>Bonificación especial personal secuestrado</v>
          </cell>
        </row>
        <row r="3763">
          <cell r="A3763" t="str">
            <v>2.4.1.02.03.032</v>
          </cell>
          <cell r="G3763" t="str">
            <v>Prima de traslado</v>
          </cell>
        </row>
        <row r="3764">
          <cell r="A3764" t="str">
            <v>2.4.1.02.03.033</v>
          </cell>
          <cell r="G3764" t="str">
            <v>Alimentación alumnos</v>
          </cell>
        </row>
        <row r="3765">
          <cell r="A3765" t="str">
            <v>2.4.1.02.03.034</v>
          </cell>
          <cell r="G3765" t="str">
            <v>Bonificación alumnos</v>
          </cell>
        </row>
        <row r="3766">
          <cell r="A3766" t="str">
            <v>2.4.1.02.03.035</v>
          </cell>
          <cell r="G3766" t="str">
            <v>Subsidio familiar</v>
          </cell>
        </row>
        <row r="3767">
          <cell r="A3767" t="str">
            <v>2.4.1.02.03.036</v>
          </cell>
          <cell r="G3767" t="str">
            <v>Quinquenios</v>
          </cell>
        </row>
        <row r="3768">
          <cell r="A3768" t="str">
            <v>2.4.1.02.03.036.01</v>
          </cell>
          <cell r="H3768" t="str">
            <v xml:space="preserve">Beneficios a los empleados a corto plazo </v>
          </cell>
        </row>
        <row r="3769">
          <cell r="A3769" t="str">
            <v>2.4.1.02.03.036.02</v>
          </cell>
          <cell r="H3769" t="str">
            <v xml:space="preserve">Beneficios a los empleados a largo plazo </v>
          </cell>
        </row>
        <row r="3770">
          <cell r="A3770" t="str">
            <v>2.4.1.02.03.037</v>
          </cell>
          <cell r="G3770" t="str">
            <v>Incentivos laborales DIAN</v>
          </cell>
        </row>
        <row r="3771">
          <cell r="A3771" t="str">
            <v>2.4.1.02.03.038</v>
          </cell>
          <cell r="G3771" t="str">
            <v>Prima de seguridad</v>
          </cell>
        </row>
        <row r="3772">
          <cell r="A3772" t="str">
            <v>2.4.1.02.03.039</v>
          </cell>
          <cell r="G3772" t="str">
            <v>Prima de vigilantes instructores</v>
          </cell>
        </row>
        <row r="3773">
          <cell r="A3773" t="str">
            <v>2.4.1.02.03.040</v>
          </cell>
          <cell r="G3773" t="str">
            <v>Bonificación servicio militar</v>
          </cell>
        </row>
        <row r="3774">
          <cell r="A3774" t="str">
            <v>2.4.1.02.03.041</v>
          </cell>
          <cell r="G3774" t="str">
            <v>Bonificación por trabajo y servicios internos</v>
          </cell>
        </row>
        <row r="3775">
          <cell r="A3775" t="str">
            <v>2.4.1.02.03.042</v>
          </cell>
          <cell r="G3775" t="str">
            <v>Seguro de muerte en actividad</v>
          </cell>
        </row>
        <row r="3776">
          <cell r="A3776" t="str">
            <v>2.4.1.02.03.043</v>
          </cell>
          <cell r="G3776" t="str">
            <v>Prima de orden público</v>
          </cell>
        </row>
        <row r="3777">
          <cell r="A3777" t="str">
            <v>2.4.1.02.03.044</v>
          </cell>
          <cell r="G3777" t="str">
            <v>Prima secretarial</v>
          </cell>
        </row>
        <row r="3778">
          <cell r="A3778" t="str">
            <v>2.4.1.02.03.045</v>
          </cell>
          <cell r="G3778" t="str">
            <v>Bonificación para gastos personales del Batallón Guardia Presidencial y de los Batallones de Policía Militar</v>
          </cell>
        </row>
        <row r="3779">
          <cell r="A3779" t="str">
            <v>2.4.1.02.03.046</v>
          </cell>
          <cell r="G3779" t="str">
            <v>Bonos escolares y navideños</v>
          </cell>
        </row>
        <row r="3780">
          <cell r="A3780" t="str">
            <v>2.4.1.02.03.047</v>
          </cell>
          <cell r="G3780" t="str">
            <v>Bonificación edecanes</v>
          </cell>
        </row>
        <row r="3781">
          <cell r="A3781" t="str">
            <v>2.4.1.02.03.048</v>
          </cell>
          <cell r="G3781" t="str">
            <v>Prima de bucería</v>
          </cell>
        </row>
        <row r="3782">
          <cell r="A3782" t="str">
            <v>2.4.1.02.03.049</v>
          </cell>
          <cell r="G3782" t="str">
            <v>Prima comandos</v>
          </cell>
        </row>
        <row r="3783">
          <cell r="A3783" t="str">
            <v>2.4.1.02.03.050</v>
          </cell>
          <cell r="G3783" t="str">
            <v>Prima de Estado Mayor y academia superior</v>
          </cell>
        </row>
        <row r="3784">
          <cell r="A3784" t="str">
            <v>2.4.1.02.03.051</v>
          </cell>
          <cell r="G3784" t="str">
            <v>Prima submarinista</v>
          </cell>
        </row>
        <row r="3785">
          <cell r="A3785" t="str">
            <v>2.4.1.02.03.052</v>
          </cell>
          <cell r="G3785" t="str">
            <v>Prima de salto</v>
          </cell>
        </row>
        <row r="3786">
          <cell r="A3786" t="str">
            <v>2.4.1.02.03.053</v>
          </cell>
          <cell r="G3786" t="str">
            <v>Prima de vuelo</v>
          </cell>
        </row>
        <row r="3787">
          <cell r="A3787" t="str">
            <v>2.4.1.02.03.054</v>
          </cell>
          <cell r="G3787" t="str">
            <v>Prima especialista</v>
          </cell>
        </row>
        <row r="3788">
          <cell r="A3788" t="str">
            <v>2.4.1.02.03.055</v>
          </cell>
          <cell r="G3788" t="str">
            <v>Prima oficiales superiores</v>
          </cell>
        </row>
        <row r="3789">
          <cell r="A3789" t="str">
            <v>2.4.1.02.03.056</v>
          </cell>
          <cell r="G3789" t="str">
            <v>Prima cuerpo administrativo</v>
          </cell>
        </row>
        <row r="3790">
          <cell r="A3790" t="str">
            <v>2.4.1.02.03.057</v>
          </cell>
          <cell r="G3790" t="str">
            <v>Bonificación aeronáutica</v>
          </cell>
        </row>
        <row r="3791">
          <cell r="A3791" t="str">
            <v>2.4.1.02.03.058</v>
          </cell>
          <cell r="G3791" t="str">
            <v>Prima de productividad</v>
          </cell>
        </row>
        <row r="3792">
          <cell r="A3792" t="str">
            <v>2.4.1.02.03.059</v>
          </cell>
          <cell r="G3792" t="str">
            <v>Bonificación judicial</v>
          </cell>
        </row>
        <row r="3793">
          <cell r="A3793" t="str">
            <v>2.4.1.02.03.060</v>
          </cell>
          <cell r="G3793" t="str">
            <v>Bonificación por servicios de protección y vigilancia</v>
          </cell>
        </row>
        <row r="3794">
          <cell r="A3794" t="str">
            <v>2.4.1.02.03.061</v>
          </cell>
          <cell r="G3794" t="str">
            <v>Prima mensual oficiales y suboficiales</v>
          </cell>
        </row>
        <row r="3795">
          <cell r="A3795" t="str">
            <v>2.4.1.02.03.062</v>
          </cell>
          <cell r="G3795" t="str">
            <v>Apoyo de sostenimiento aprendices SENA</v>
          </cell>
        </row>
        <row r="3796">
          <cell r="A3796" t="str">
            <v>2.4.1.02.03.063</v>
          </cell>
          <cell r="G3796" t="str">
            <v>Remuneración profesores militares</v>
          </cell>
        </row>
        <row r="3797">
          <cell r="A3797" t="str">
            <v>2.4.1.02.03.064</v>
          </cell>
          <cell r="G3797" t="str">
            <v>Prima por dependientes</v>
          </cell>
        </row>
        <row r="3798">
          <cell r="A3798" t="str">
            <v>2.4.1.02.03.065</v>
          </cell>
          <cell r="G3798" t="str">
            <v>Prima de matrimonio</v>
          </cell>
        </row>
        <row r="3799">
          <cell r="A3799" t="str">
            <v>2.4.1.02.03.066</v>
          </cell>
          <cell r="G3799" t="str">
            <v>Prima de nacimiento</v>
          </cell>
        </row>
        <row r="3800">
          <cell r="A3800" t="str">
            <v>2.4.1.02.03.067</v>
          </cell>
          <cell r="G3800" t="str">
            <v>Prima semestral</v>
          </cell>
        </row>
        <row r="3801">
          <cell r="A3801" t="str">
            <v>2.4.1.02.03.068</v>
          </cell>
          <cell r="G3801" t="str">
            <v>Prima de actividad</v>
          </cell>
        </row>
        <row r="3802">
          <cell r="A3802" t="str">
            <v>2.4.1.02.03.069</v>
          </cell>
          <cell r="G3802" t="str">
            <v>Gastos de representación</v>
          </cell>
        </row>
        <row r="3803">
          <cell r="A3803" t="str">
            <v>2.4.1.02.03.070</v>
          </cell>
          <cell r="G3803" t="str">
            <v>Subsidio de anteojos</v>
          </cell>
        </row>
        <row r="3804">
          <cell r="A3804" t="str">
            <v>2.4.1.02.03.071</v>
          </cell>
          <cell r="G3804" t="str">
            <v>Remuneración adicional de antiguos territorios nacionales</v>
          </cell>
        </row>
        <row r="3805">
          <cell r="A3805" t="str">
            <v>2.4.1.02.03.072</v>
          </cell>
          <cell r="G3805" t="str">
            <v>Prima de alimentación</v>
          </cell>
        </row>
        <row r="3806">
          <cell r="A3806" t="str">
            <v>2.4.1.02.03.073</v>
          </cell>
          <cell r="G3806" t="str">
            <v>Viáticos y menaje de funcionarios del servicio exterior</v>
          </cell>
        </row>
        <row r="3807">
          <cell r="A3807" t="str">
            <v>2.4.1.02.03.074</v>
          </cell>
          <cell r="G3807" t="str">
            <v>Prima de localización</v>
          </cell>
        </row>
        <row r="3808">
          <cell r="A3808" t="str">
            <v>2.4.1.02.03.075</v>
          </cell>
          <cell r="G3808" t="str">
            <v>Subvención de transporte</v>
          </cell>
        </row>
        <row r="3809">
          <cell r="A3809" t="str">
            <v>2.4.1.02.03.076</v>
          </cell>
          <cell r="G3809" t="str">
            <v>Auxilio de movilización</v>
          </cell>
        </row>
        <row r="3810">
          <cell r="A3810" t="str">
            <v>2.4.1.02.03.077</v>
          </cell>
          <cell r="G3810" t="str">
            <v>Prima mensual</v>
          </cell>
        </row>
        <row r="3811">
          <cell r="A3811" t="str">
            <v>2.4.1.02.03.078</v>
          </cell>
          <cell r="G3811" t="str">
            <v>Partida especial de gastos de viaje</v>
          </cell>
        </row>
        <row r="3812">
          <cell r="A3812" t="str">
            <v>2.4.1.02.03.079</v>
          </cell>
          <cell r="G3812" t="str">
            <v>Auxilio especial de transporte</v>
          </cell>
        </row>
        <row r="3813">
          <cell r="A3813" t="str">
            <v>2.4.1.02.03.080</v>
          </cell>
          <cell r="G3813" t="str">
            <v>Bonificación por compensación</v>
          </cell>
        </row>
        <row r="3814">
          <cell r="A3814" t="str">
            <v>2.4.1.02.03.081</v>
          </cell>
          <cell r="G3814" t="str">
            <v>Prima especial de servicios</v>
          </cell>
        </row>
        <row r="3815">
          <cell r="A3815" t="str">
            <v>2.4.1.02.03.082</v>
          </cell>
          <cell r="G3815" t="str">
            <v>Prima especial Art. 14 Ley 4 de 1992</v>
          </cell>
        </row>
        <row r="3816">
          <cell r="A3816" t="str">
            <v>2.4.1.02.03.083</v>
          </cell>
          <cell r="G3816" t="str">
            <v>Prima de carabinero</v>
          </cell>
        </row>
        <row r="3817">
          <cell r="A3817" t="str">
            <v>2.4.1.02.04</v>
          </cell>
          <cell r="F3817" t="str">
            <v>Otros gastos de personal - distribución previo concepto DGPPN</v>
          </cell>
        </row>
        <row r="3818">
          <cell r="A3818" t="str">
            <v>2.4.1.02.04.001</v>
          </cell>
          <cell r="G3818" t="str">
            <v>Otros gastos de personal - previo concepto DGPPN</v>
          </cell>
        </row>
        <row r="3819">
          <cell r="A3819" t="str">
            <v>2.4.5</v>
          </cell>
          <cell r="D3819" t="str">
            <v>Gastos de comercialización y producción</v>
          </cell>
        </row>
        <row r="3820">
          <cell r="A3820" t="str">
            <v>2.4.5.01</v>
          </cell>
          <cell r="E3820" t="str">
            <v>Materiales y suministros</v>
          </cell>
        </row>
        <row r="3821">
          <cell r="A3821" t="str">
            <v>2.4.5.01.00</v>
          </cell>
          <cell r="F3821" t="str">
            <v>Agricultura, silvicultura y productos de la pesca</v>
          </cell>
        </row>
        <row r="3822">
          <cell r="A3822" t="str">
            <v>2.4.5.01.01</v>
          </cell>
          <cell r="F3822" t="str">
            <v>Minerales; electricidad, gas y agua</v>
          </cell>
        </row>
        <row r="3823">
          <cell r="A3823" t="str">
            <v>2.4.5.01.02</v>
          </cell>
          <cell r="F3823" t="str">
            <v>Productos alimenticios, bebidas y tabaco; textiles, prendas de vestir y productos de cuero</v>
          </cell>
        </row>
        <row r="3824">
          <cell r="A3824" t="str">
            <v>2.4.5.01.03</v>
          </cell>
          <cell r="F3824" t="str">
            <v>Otros bienes transportables (excepto productos metálicos, maquinaria y equipo)</v>
          </cell>
        </row>
        <row r="3825">
          <cell r="A3825" t="str">
            <v>2.4.5.01.04</v>
          </cell>
          <cell r="F3825" t="str">
            <v>Productos metálicos, maquinaria y equipo</v>
          </cell>
        </row>
        <row r="3826">
          <cell r="A3826" t="str">
            <v>2.4.5.02</v>
          </cell>
          <cell r="E3826" t="str">
            <v>Adquisición de servicios</v>
          </cell>
        </row>
        <row r="3827">
          <cell r="A3827" t="str">
            <v>2.4.5.02.05</v>
          </cell>
          <cell r="F3827" t="str">
            <v>Servicios de la construcción</v>
          </cell>
        </row>
        <row r="3828">
          <cell r="A3828" t="str">
            <v>2.4.5.02.06</v>
          </cell>
          <cell r="F3828" t="str">
            <v>Servicios de alojamiento; servicios de suministro de comidas y bebidas; servicios de transporte; y servicios de distribución de electricidad, gas y agua</v>
          </cell>
        </row>
        <row r="3829">
          <cell r="A3829" t="str">
            <v>2.4.5.02.07</v>
          </cell>
          <cell r="F3829" t="str">
            <v>Servicios financieros y servicios conexos, servicios inmobiliarios y servicios de leasing</v>
          </cell>
        </row>
        <row r="3830">
          <cell r="A3830" t="str">
            <v>2.4.5.02.08</v>
          </cell>
          <cell r="F3830" t="str">
            <v xml:space="preserve">Servicios prestados a las empresas y servicios de producción </v>
          </cell>
        </row>
        <row r="3831">
          <cell r="A3831" t="str">
            <v>2.4.5.02.09</v>
          </cell>
          <cell r="F3831" t="str">
            <v>Servicios para la comunidad, sociales y personales</v>
          </cell>
        </row>
        <row r="3832">
          <cell r="A3832" t="str">
            <v>2.4.5.02.10</v>
          </cell>
          <cell r="F3832" t="str">
            <v>Viáticos de los funcionarios en comisión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9"/>
  <sheetViews>
    <sheetView showGridLines="0" tabSelected="1" zoomScale="85" zoomScaleNormal="85" workbookViewId="0">
      <pane xSplit="2" ySplit="8" topLeftCell="C9" activePane="bottomRight" state="frozen"/>
      <selection activeCell="F8" sqref="F8"/>
      <selection pane="topRight" activeCell="F8" sqref="F8"/>
      <selection pane="bottomLeft" activeCell="F8" sqref="F8"/>
      <selection pane="bottomRight" activeCell="D19" sqref="D19"/>
    </sheetView>
  </sheetViews>
  <sheetFormatPr baseColWidth="10" defaultColWidth="18.5546875" defaultRowHeight="13.2" x14ac:dyDescent="0.25"/>
  <cols>
    <col min="1" max="1" width="18.5546875" customWidth="1"/>
    <col min="2" max="2" width="30.5546875" customWidth="1"/>
    <col min="3" max="3" width="17.44140625" customWidth="1"/>
    <col min="4" max="4" width="28" customWidth="1"/>
    <col min="5" max="5" width="20" customWidth="1"/>
    <col min="6" max="6" width="17.77734375" customWidth="1"/>
    <col min="7" max="7" width="20.21875" customWidth="1"/>
    <col min="8" max="8" width="17" bestFit="1" customWidth="1"/>
  </cols>
  <sheetData>
    <row r="2" spans="1:10" x14ac:dyDescent="0.25">
      <c r="A2" s="16" t="s">
        <v>28</v>
      </c>
      <c r="B2" s="17"/>
      <c r="C2" s="17"/>
      <c r="D2" s="17"/>
      <c r="E2" s="17"/>
      <c r="F2" s="17"/>
      <c r="G2" s="17"/>
      <c r="I2" s="9"/>
    </row>
    <row r="3" spans="1:10" ht="12.45" customHeight="1" x14ac:dyDescent="0.25">
      <c r="A3" s="16" t="s">
        <v>0</v>
      </c>
      <c r="B3" s="16"/>
      <c r="C3" s="16"/>
      <c r="D3" s="16"/>
      <c r="E3" s="16"/>
      <c r="F3" s="16"/>
      <c r="G3" s="16"/>
      <c r="H3" s="15"/>
      <c r="I3" s="9"/>
    </row>
    <row r="4" spans="1:10" x14ac:dyDescent="0.25">
      <c r="A4" s="16" t="s">
        <v>65</v>
      </c>
      <c r="B4" s="18"/>
      <c r="C4" s="18"/>
      <c r="D4" s="18"/>
      <c r="E4" s="18"/>
      <c r="F4" s="18"/>
      <c r="G4" s="18"/>
      <c r="H4" s="11"/>
    </row>
    <row r="5" spans="1:10" x14ac:dyDescent="0.25">
      <c r="A5" s="16" t="s">
        <v>1</v>
      </c>
      <c r="B5" s="18"/>
      <c r="C5" s="18"/>
      <c r="D5" s="18"/>
      <c r="E5" s="18"/>
      <c r="F5" s="18"/>
      <c r="G5" s="18"/>
      <c r="H5" s="11"/>
    </row>
    <row r="6" spans="1:10" x14ac:dyDescent="0.25">
      <c r="A6" s="16" t="s">
        <v>2</v>
      </c>
      <c r="B6" s="18"/>
      <c r="C6" s="18"/>
      <c r="D6" s="18"/>
      <c r="E6" s="18"/>
      <c r="F6" s="18"/>
      <c r="G6" s="18"/>
      <c r="H6" s="11"/>
    </row>
    <row r="7" spans="1:10" ht="13.8" thickBot="1" x14ac:dyDescent="0.3"/>
    <row r="8" spans="1:10" ht="47.4" thickBot="1" x14ac:dyDescent="0.3">
      <c r="A8" s="2" t="s">
        <v>10</v>
      </c>
      <c r="B8" s="2" t="s">
        <v>11</v>
      </c>
      <c r="C8" s="2" t="s">
        <v>12</v>
      </c>
      <c r="D8" s="2" t="s">
        <v>13</v>
      </c>
      <c r="E8" s="2" t="s">
        <v>14</v>
      </c>
      <c r="F8" s="2" t="s">
        <v>15</v>
      </c>
      <c r="G8" s="2" t="s">
        <v>16</v>
      </c>
    </row>
    <row r="9" spans="1:10" s="6" customFormat="1" ht="13.8" x14ac:dyDescent="0.25">
      <c r="A9" s="7" t="s">
        <v>3</v>
      </c>
      <c r="B9" s="7" t="s">
        <v>4</v>
      </c>
      <c r="C9" s="7" t="s">
        <v>5</v>
      </c>
      <c r="D9" s="7" t="s">
        <v>5</v>
      </c>
      <c r="E9" s="7" t="s">
        <v>5</v>
      </c>
      <c r="F9" s="7" t="s">
        <v>5</v>
      </c>
      <c r="G9" s="8">
        <f>+SUM(G10:G16)</f>
        <v>296754539578</v>
      </c>
      <c r="H9" s="12"/>
      <c r="I9"/>
      <c r="J9"/>
    </row>
    <row r="10" spans="1:10" x14ac:dyDescent="0.25">
      <c r="A10" s="22" t="s">
        <v>69</v>
      </c>
      <c r="B10" s="20" t="str">
        <f>+VLOOKUP(A10,'[1]Arbol de Conceptos - Ingresos'!$A$6:$K$915,4,0)</f>
        <v>Bancos</v>
      </c>
      <c r="C10" s="1" t="s">
        <v>5</v>
      </c>
      <c r="D10" s="1" t="s">
        <v>5</v>
      </c>
      <c r="E10" s="1" t="s">
        <v>5</v>
      </c>
      <c r="F10" s="1" t="s">
        <v>5</v>
      </c>
      <c r="G10" s="29">
        <v>51656831785</v>
      </c>
      <c r="H10" s="12"/>
    </row>
    <row r="11" spans="1:10" ht="39.6" x14ac:dyDescent="0.25">
      <c r="A11" s="22" t="s">
        <v>70</v>
      </c>
      <c r="B11" s="20" t="str">
        <f>+VLOOKUP(A11,'[1]Arbol de Conceptos - Ingresos'!$A$6:$K$915,7,0)</f>
        <v xml:space="preserve">Servicios prestados a las empresas y servicios de producción </v>
      </c>
      <c r="C11" s="1" t="s">
        <v>6</v>
      </c>
      <c r="D11" s="1" t="s">
        <v>7</v>
      </c>
      <c r="E11" s="13" t="s">
        <v>29</v>
      </c>
      <c r="F11" s="1" t="s">
        <v>9</v>
      </c>
      <c r="G11" s="29">
        <v>231974238522</v>
      </c>
      <c r="H11" s="12"/>
    </row>
    <row r="12" spans="1:10" ht="26.4" x14ac:dyDescent="0.25">
      <c r="A12" s="22" t="s">
        <v>71</v>
      </c>
      <c r="B12" s="20" t="str">
        <f>+VLOOKUP(A12,'[1]Arbol de Conceptos - Ingresos'!$A$6:$K$915,7,0)</f>
        <v xml:space="preserve">Servicios prestados a las empresas y servicios de producción </v>
      </c>
      <c r="C12" s="1" t="s">
        <v>6</v>
      </c>
      <c r="D12" s="13" t="s">
        <v>77</v>
      </c>
      <c r="E12" s="13" t="s">
        <v>29</v>
      </c>
      <c r="F12" s="1" t="s">
        <v>9</v>
      </c>
      <c r="G12" s="29">
        <v>7250665513</v>
      </c>
      <c r="H12" s="12"/>
    </row>
    <row r="13" spans="1:10" ht="26.4" x14ac:dyDescent="0.25">
      <c r="A13" s="24" t="s">
        <v>72</v>
      </c>
      <c r="B13" s="20" t="str">
        <f>+VLOOKUP(A13,'[1]Arbol de Conceptos - Ingresos'!$A$6:$K$915,5,0)</f>
        <v>Inversiones patrimoniales no controladas</v>
      </c>
      <c r="C13" s="1" t="s">
        <v>5</v>
      </c>
      <c r="D13" s="1" t="s">
        <v>5</v>
      </c>
      <c r="E13" s="1" t="s">
        <v>5</v>
      </c>
      <c r="F13" s="1" t="s">
        <v>5</v>
      </c>
      <c r="G13" s="29">
        <v>1604441925</v>
      </c>
      <c r="H13" s="12"/>
    </row>
    <row r="14" spans="1:10" x14ac:dyDescent="0.25">
      <c r="A14" s="24" t="s">
        <v>73</v>
      </c>
      <c r="B14" s="20" t="str">
        <f>+VLOOKUP(A14,'[1]Arbol de Conceptos - Ingresos'!$A$6:$K$915,5,0)</f>
        <v>Valores distintos de acciones</v>
      </c>
      <c r="C14" s="1" t="s">
        <v>5</v>
      </c>
      <c r="D14" s="1" t="s">
        <v>5</v>
      </c>
      <c r="E14" s="1" t="s">
        <v>5</v>
      </c>
      <c r="F14" s="1" t="s">
        <v>5</v>
      </c>
      <c r="G14" s="29">
        <v>1322734717</v>
      </c>
      <c r="H14" s="12"/>
    </row>
    <row r="15" spans="1:10" x14ac:dyDescent="0.25">
      <c r="A15" s="24" t="s">
        <v>74</v>
      </c>
      <c r="B15" s="20" t="str">
        <f>+VLOOKUP(A15,'[1]Arbol de Conceptos - Ingresos'!$A$6:$K$915,5,0)</f>
        <v>Intereses por préstamos</v>
      </c>
      <c r="C15" s="1" t="s">
        <v>5</v>
      </c>
      <c r="D15" s="1" t="s">
        <v>5</v>
      </c>
      <c r="E15" s="1" t="s">
        <v>5</v>
      </c>
      <c r="F15" s="1" t="s">
        <v>5</v>
      </c>
      <c r="G15" s="29">
        <v>487692093</v>
      </c>
      <c r="H15" s="12"/>
    </row>
    <row r="16" spans="1:10" x14ac:dyDescent="0.25">
      <c r="A16" s="24" t="s">
        <v>75</v>
      </c>
      <c r="B16" s="20" t="str">
        <f>+VLOOKUP(A16,'[1]Arbol de Conceptos - Ingresos'!$A$6:$K$915,5,0)</f>
        <v>De personas naturales</v>
      </c>
      <c r="C16" s="1" t="s">
        <v>5</v>
      </c>
      <c r="D16" s="1" t="s">
        <v>5</v>
      </c>
      <c r="E16" s="1" t="s">
        <v>5</v>
      </c>
      <c r="F16" s="1" t="s">
        <v>5</v>
      </c>
      <c r="G16" s="29">
        <v>2457935023</v>
      </c>
      <c r="H16" s="12"/>
    </row>
    <row r="18" spans="6:7" x14ac:dyDescent="0.25">
      <c r="F18" s="5" t="s">
        <v>27</v>
      </c>
      <c r="G18" s="4">
        <f>G9</f>
        <v>296754539578</v>
      </c>
    </row>
    <row r="19" spans="6:7" ht="26.4" x14ac:dyDescent="0.25">
      <c r="F19" s="30" t="s">
        <v>76</v>
      </c>
      <c r="G19" s="3">
        <f>+G18-PR_GTOS!H44</f>
        <v>37167805543</v>
      </c>
    </row>
  </sheetData>
  <mergeCells count="5">
    <mergeCell ref="A2:G2"/>
    <mergeCell ref="A4:G4"/>
    <mergeCell ref="A5:G5"/>
    <mergeCell ref="A6:G6"/>
    <mergeCell ref="A3:G3"/>
  </mergeCells>
  <phoneticPr fontId="7" type="noConversion"/>
  <pageMargins left="0.75" right="0.75" top="1" bottom="1" header="0.5" footer="0.5"/>
  <pageSetup orientation="portrait" horizontalDpi="300" verticalDpi="300" r:id="rId1"/>
  <headerFooter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45"/>
  <sheetViews>
    <sheetView showGridLines="0" zoomScale="85" zoomScaleNormal="85" workbookViewId="0">
      <pane xSplit="4" ySplit="8" topLeftCell="E42" activePane="bottomRight" state="frozen"/>
      <selection activeCell="A9" sqref="A9:G27"/>
      <selection pane="topRight" activeCell="A9" sqref="A9:G27"/>
      <selection pane="bottomLeft" activeCell="A9" sqref="A9:G27"/>
      <selection pane="bottomRight" activeCell="F52" sqref="F52"/>
    </sheetView>
  </sheetViews>
  <sheetFormatPr baseColWidth="10" defaultColWidth="14.77734375" defaultRowHeight="13.2" x14ac:dyDescent="0.25"/>
  <cols>
    <col min="1" max="1" width="24.109375" customWidth="1"/>
    <col min="2" max="2" width="31.33203125" customWidth="1"/>
    <col min="3" max="3" width="34.44140625" customWidth="1"/>
    <col min="4" max="4" width="14.77734375" customWidth="1"/>
    <col min="5" max="5" width="39.21875" customWidth="1"/>
    <col min="6" max="6" width="19.21875" customWidth="1"/>
    <col min="7" max="7" width="23" customWidth="1"/>
    <col min="8" max="8" width="21.21875" customWidth="1"/>
    <col min="9" max="9" width="16.21875" style="10" bestFit="1" customWidth="1"/>
  </cols>
  <sheetData>
    <row r="2" spans="1:11" x14ac:dyDescent="0.25">
      <c r="A2" s="16" t="s">
        <v>28</v>
      </c>
      <c r="B2" s="17"/>
      <c r="C2" s="17"/>
      <c r="D2" s="17"/>
      <c r="E2" s="17"/>
      <c r="F2" s="17"/>
      <c r="G2" s="17"/>
      <c r="H2" s="17"/>
    </row>
    <row r="3" spans="1:11" x14ac:dyDescent="0.25">
      <c r="A3" s="16" t="s">
        <v>0</v>
      </c>
      <c r="B3" s="17"/>
      <c r="C3" s="17"/>
      <c r="D3" s="17"/>
      <c r="E3" s="17"/>
      <c r="F3" s="17"/>
      <c r="G3" s="17"/>
      <c r="H3" s="17"/>
    </row>
    <row r="4" spans="1:11" x14ac:dyDescent="0.25">
      <c r="A4" s="16" t="s">
        <v>65</v>
      </c>
      <c r="B4" s="17"/>
      <c r="C4" s="17"/>
      <c r="D4" s="17"/>
      <c r="E4" s="17"/>
      <c r="F4" s="17"/>
      <c r="G4" s="17"/>
      <c r="H4" s="17"/>
    </row>
    <row r="5" spans="1:11" x14ac:dyDescent="0.25">
      <c r="A5" s="16" t="s">
        <v>1</v>
      </c>
      <c r="B5" s="17"/>
      <c r="C5" s="17"/>
      <c r="D5" s="17"/>
      <c r="E5" s="17"/>
      <c r="F5" s="17"/>
      <c r="G5" s="17"/>
      <c r="H5" s="17"/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</row>
    <row r="7" spans="1:11" ht="13.8" thickBot="1" x14ac:dyDescent="0.3"/>
    <row r="8" spans="1:11" ht="63" thickBot="1" x14ac:dyDescent="0.3">
      <c r="A8" s="2" t="s">
        <v>24</v>
      </c>
      <c r="B8" s="2" t="s">
        <v>10</v>
      </c>
      <c r="C8" s="2" t="s">
        <v>11</v>
      </c>
      <c r="D8" s="2" t="s">
        <v>12</v>
      </c>
      <c r="E8" s="2" t="s">
        <v>13</v>
      </c>
      <c r="F8" s="2" t="s">
        <v>14</v>
      </c>
      <c r="G8" s="2" t="s">
        <v>23</v>
      </c>
      <c r="H8" s="2" t="s">
        <v>22</v>
      </c>
    </row>
    <row r="9" spans="1:11" s="6" customFormat="1" ht="27.6" x14ac:dyDescent="0.25">
      <c r="A9" s="7" t="s">
        <v>21</v>
      </c>
      <c r="B9" s="21" t="s">
        <v>20</v>
      </c>
      <c r="C9" s="7" t="s">
        <v>19</v>
      </c>
      <c r="D9" s="7" t="s">
        <v>5</v>
      </c>
      <c r="E9" s="7" t="s">
        <v>5</v>
      </c>
      <c r="F9" s="7" t="s">
        <v>5</v>
      </c>
      <c r="G9" s="7" t="s">
        <v>5</v>
      </c>
      <c r="H9" s="26">
        <f>+SUM(H10:H42)</f>
        <v>259586734035</v>
      </c>
      <c r="I9" s="10"/>
    </row>
    <row r="10" spans="1:11" ht="26.4" x14ac:dyDescent="0.25">
      <c r="A10" s="19" t="s">
        <v>18</v>
      </c>
      <c r="B10" s="23" t="s">
        <v>31</v>
      </c>
      <c r="C10" s="20" t="str">
        <f>+VLOOKUP(B10,'[1]Arbol de Conceptos - Gastos '!$A$4:$H$3832,8,0)</f>
        <v>Sueldo básico</v>
      </c>
      <c r="D10" s="1" t="s">
        <v>6</v>
      </c>
      <c r="E10" s="1" t="s">
        <v>17</v>
      </c>
      <c r="F10" s="1" t="s">
        <v>8</v>
      </c>
      <c r="G10" s="28" t="s">
        <v>67</v>
      </c>
      <c r="H10" s="27">
        <v>30886518000</v>
      </c>
    </row>
    <row r="11" spans="1:11" ht="26.4" x14ac:dyDescent="0.25">
      <c r="A11" s="19" t="s">
        <v>18</v>
      </c>
      <c r="B11" s="24" t="s">
        <v>32</v>
      </c>
      <c r="C11" s="20" t="str">
        <f>+VLOOKUP(B11,'[1]Arbol de Conceptos - Gastos '!$A$4:$H$3832,8,0)</f>
        <v>Horas extras, dominicales, festivos y recargos</v>
      </c>
      <c r="D11" s="1" t="s">
        <v>6</v>
      </c>
      <c r="E11" s="1" t="s">
        <v>17</v>
      </c>
      <c r="F11" s="1" t="s">
        <v>8</v>
      </c>
      <c r="G11" s="28" t="s">
        <v>67</v>
      </c>
      <c r="H11" s="27">
        <v>1035266399</v>
      </c>
    </row>
    <row r="12" spans="1:11" ht="26.4" x14ac:dyDescent="0.25">
      <c r="A12" s="19" t="s">
        <v>18</v>
      </c>
      <c r="B12" s="24" t="s">
        <v>33</v>
      </c>
      <c r="C12" s="20" t="str">
        <f>+VLOOKUP(B12,'[1]Arbol de Conceptos - Gastos '!$A$4:$H$3832,8,0)</f>
        <v>Subsidio de alimentación</v>
      </c>
      <c r="D12" s="1" t="s">
        <v>6</v>
      </c>
      <c r="E12" s="1" t="s">
        <v>17</v>
      </c>
      <c r="F12" s="1" t="s">
        <v>8</v>
      </c>
      <c r="G12" s="28" t="s">
        <v>67</v>
      </c>
      <c r="H12" s="27">
        <v>1252638816</v>
      </c>
    </row>
    <row r="13" spans="1:11" ht="26.4" x14ac:dyDescent="0.25">
      <c r="A13" s="19" t="s">
        <v>18</v>
      </c>
      <c r="B13" s="24" t="s">
        <v>34</v>
      </c>
      <c r="C13" s="20" t="str">
        <f>+VLOOKUP(B13,'[1]Arbol de Conceptos - Gastos '!$A$4:$H$3832,8,0)</f>
        <v>Prima de servicio</v>
      </c>
      <c r="D13" s="1" t="s">
        <v>6</v>
      </c>
      <c r="E13" s="1" t="s">
        <v>17</v>
      </c>
      <c r="F13" s="1" t="s">
        <v>8</v>
      </c>
      <c r="G13" s="28" t="s">
        <v>67</v>
      </c>
      <c r="H13" s="27">
        <v>1998603633</v>
      </c>
    </row>
    <row r="14" spans="1:11" ht="26.4" x14ac:dyDescent="0.25">
      <c r="A14" s="19" t="s">
        <v>18</v>
      </c>
      <c r="B14" s="24" t="s">
        <v>35</v>
      </c>
      <c r="C14" s="20" t="str">
        <f>+VLOOKUP(B14,'[1]Arbol de Conceptos - Gastos '!$A$4:$H$3832,8,0)</f>
        <v>Bonificación por servicios prestados</v>
      </c>
      <c r="D14" s="1" t="s">
        <v>6</v>
      </c>
      <c r="E14" s="1" t="s">
        <v>17</v>
      </c>
      <c r="F14" s="1" t="s">
        <v>8</v>
      </c>
      <c r="G14" s="28" t="s">
        <v>67</v>
      </c>
      <c r="H14" s="27">
        <v>645729091</v>
      </c>
    </row>
    <row r="15" spans="1:11" ht="26.4" x14ac:dyDescent="0.25">
      <c r="A15" s="19" t="s">
        <v>18</v>
      </c>
      <c r="B15" s="24" t="s">
        <v>36</v>
      </c>
      <c r="C15" s="20" t="str">
        <f>+VLOOKUP(B15,'[1]Arbol de Conceptos - Gastos '!$A$4:$I$3832,9,0)</f>
        <v>Prima de vacaciones</v>
      </c>
      <c r="D15" s="1" t="s">
        <v>6</v>
      </c>
      <c r="E15" s="1" t="s">
        <v>17</v>
      </c>
      <c r="F15" s="1" t="s">
        <v>8</v>
      </c>
      <c r="G15" s="28" t="s">
        <v>67</v>
      </c>
      <c r="H15" s="27">
        <v>1800450040</v>
      </c>
    </row>
    <row r="16" spans="1:11" ht="26.4" x14ac:dyDescent="0.25">
      <c r="A16" s="19" t="s">
        <v>18</v>
      </c>
      <c r="B16" s="24" t="s">
        <v>37</v>
      </c>
      <c r="C16" s="20" t="str">
        <f>+VLOOKUP(B16,'[1]Arbol de Conceptos - Gastos '!$A$4:$H$3832,8,0)</f>
        <v>Prima técnica salarial</v>
      </c>
      <c r="D16" s="1" t="s">
        <v>6</v>
      </c>
      <c r="E16" s="1" t="s">
        <v>17</v>
      </c>
      <c r="F16" s="1" t="s">
        <v>8</v>
      </c>
      <c r="G16" s="28" t="s">
        <v>67</v>
      </c>
      <c r="H16" s="27">
        <v>4140939129</v>
      </c>
      <c r="K16" s="14" t="s">
        <v>30</v>
      </c>
    </row>
    <row r="17" spans="1:8" ht="26.4" x14ac:dyDescent="0.25">
      <c r="A17" s="19" t="s">
        <v>18</v>
      </c>
      <c r="B17" s="24" t="s">
        <v>38</v>
      </c>
      <c r="C17" s="20" t="str">
        <f>+VLOOKUP(B17,'[1]Arbol de Conceptos - Gastos '!$A$4:$H$3832,8,0)</f>
        <v>Viáticos de los funcionarios en comisión</v>
      </c>
      <c r="D17" s="1" t="s">
        <v>6</v>
      </c>
      <c r="E17" s="1" t="s">
        <v>17</v>
      </c>
      <c r="F17" s="1" t="s">
        <v>8</v>
      </c>
      <c r="G17" s="28" t="s">
        <v>67</v>
      </c>
      <c r="H17" s="27">
        <v>613836533</v>
      </c>
    </row>
    <row r="18" spans="1:8" ht="26.4" x14ac:dyDescent="0.25">
      <c r="A18" s="19" t="s">
        <v>18</v>
      </c>
      <c r="B18" s="24" t="s">
        <v>39</v>
      </c>
      <c r="C18" s="20" t="str">
        <f>+VLOOKUP(B18,'[1]Arbol de Conceptos - Gastos '!$A$4:$H$3832,7,0)</f>
        <v>Aportes a la seguridad social en pensiones</v>
      </c>
      <c r="D18" s="1" t="s">
        <v>6</v>
      </c>
      <c r="E18" s="1" t="s">
        <v>17</v>
      </c>
      <c r="F18" s="1" t="s">
        <v>8</v>
      </c>
      <c r="G18" s="28" t="s">
        <v>67</v>
      </c>
      <c r="H18" s="27">
        <v>5067743219</v>
      </c>
    </row>
    <row r="19" spans="1:8" ht="26.4" x14ac:dyDescent="0.25">
      <c r="A19" s="19" t="s">
        <v>18</v>
      </c>
      <c r="B19" s="24" t="s">
        <v>40</v>
      </c>
      <c r="C19" s="20" t="str">
        <f>+VLOOKUP(B19,'[1]Arbol de Conceptos - Gastos '!$A$4:$H$3832,7,0)</f>
        <v>Aportes a la seguridad social en salud</v>
      </c>
      <c r="D19" s="1" t="s">
        <v>6</v>
      </c>
      <c r="E19" s="1" t="s">
        <v>17</v>
      </c>
      <c r="F19" s="1" t="s">
        <v>8</v>
      </c>
      <c r="G19" s="28" t="s">
        <v>67</v>
      </c>
      <c r="H19" s="27">
        <v>3191642444</v>
      </c>
    </row>
    <row r="20" spans="1:8" ht="26.4" x14ac:dyDescent="0.25">
      <c r="A20" s="19" t="s">
        <v>18</v>
      </c>
      <c r="B20" s="24" t="s">
        <v>41</v>
      </c>
      <c r="C20" s="20" t="str">
        <f>+VLOOKUP(B20,'[1]Arbol de Conceptos - Gastos '!$A$4:$H$3832,7,0)</f>
        <v xml:space="preserve">Aportes de cesantías </v>
      </c>
      <c r="D20" s="1" t="s">
        <v>6</v>
      </c>
      <c r="E20" s="1" t="s">
        <v>17</v>
      </c>
      <c r="F20" s="1" t="s">
        <v>8</v>
      </c>
      <c r="G20" s="28" t="s">
        <v>67</v>
      </c>
      <c r="H20" s="27">
        <v>2092214794</v>
      </c>
    </row>
    <row r="21" spans="1:8" ht="26.4" x14ac:dyDescent="0.25">
      <c r="A21" s="19" t="s">
        <v>18</v>
      </c>
      <c r="B21" s="24" t="s">
        <v>42</v>
      </c>
      <c r="C21" s="20" t="str">
        <f>+VLOOKUP(B21,'[1]Arbol de Conceptos - Gastos '!$A$4:$H$3832,7,0)</f>
        <v>Aportes a cajas de compensación familiar</v>
      </c>
      <c r="D21" s="1" t="s">
        <v>6</v>
      </c>
      <c r="E21" s="1" t="s">
        <v>17</v>
      </c>
      <c r="F21" s="1" t="s">
        <v>8</v>
      </c>
      <c r="G21" s="28" t="s">
        <v>67</v>
      </c>
      <c r="H21" s="27">
        <v>1469432016</v>
      </c>
    </row>
    <row r="22" spans="1:8" ht="26.4" x14ac:dyDescent="0.25">
      <c r="A22" s="19" t="s">
        <v>18</v>
      </c>
      <c r="B22" s="24" t="s">
        <v>43</v>
      </c>
      <c r="C22" s="20" t="str">
        <f>+VLOOKUP(B22,'[1]Arbol de Conceptos - Gastos '!$A$4:$H$3832,7,0)</f>
        <v>Aportes generales al sistema de riesgos laborales</v>
      </c>
      <c r="D22" s="1" t="s">
        <v>6</v>
      </c>
      <c r="E22" s="1" t="s">
        <v>17</v>
      </c>
      <c r="F22" s="1" t="s">
        <v>8</v>
      </c>
      <c r="G22" s="28" t="s">
        <v>67</v>
      </c>
      <c r="H22" s="27">
        <v>184913634</v>
      </c>
    </row>
    <row r="23" spans="1:8" ht="26.4" x14ac:dyDescent="0.25">
      <c r="A23" s="19" t="s">
        <v>18</v>
      </c>
      <c r="B23" s="24" t="s">
        <v>44</v>
      </c>
      <c r="C23" s="20" t="str">
        <f>+VLOOKUP(B23,'[1]Arbol de Conceptos - Gastos '!$A$4:$H$3832,7,0)</f>
        <v>Aportes al ICBF</v>
      </c>
      <c r="D23" s="1" t="s">
        <v>6</v>
      </c>
      <c r="E23" s="1" t="s">
        <v>17</v>
      </c>
      <c r="F23" s="1" t="s">
        <v>8</v>
      </c>
      <c r="G23" s="28" t="s">
        <v>67</v>
      </c>
      <c r="H23" s="27">
        <v>939283976</v>
      </c>
    </row>
    <row r="24" spans="1:8" ht="26.4" x14ac:dyDescent="0.25">
      <c r="A24" s="19" t="s">
        <v>18</v>
      </c>
      <c r="B24" s="24" t="s">
        <v>45</v>
      </c>
      <c r="C24" s="20" t="str">
        <f>+VLOOKUP(B24,'[1]Arbol de Conceptos - Gastos '!$A$4:$H$3832,7,0)</f>
        <v>Aportes al SENA</v>
      </c>
      <c r="D24" s="1" t="s">
        <v>6</v>
      </c>
      <c r="E24" s="1" t="s">
        <v>17</v>
      </c>
      <c r="F24" s="1" t="s">
        <v>8</v>
      </c>
      <c r="G24" s="28" t="s">
        <v>67</v>
      </c>
      <c r="H24" s="27">
        <v>626189315</v>
      </c>
    </row>
    <row r="25" spans="1:8" ht="26.4" x14ac:dyDescent="0.25">
      <c r="A25" s="19" t="s">
        <v>18</v>
      </c>
      <c r="B25" s="24" t="s">
        <v>46</v>
      </c>
      <c r="C25" s="20" t="str">
        <f>+VLOOKUP(B25,'[1]Arbol de Conceptos - Gastos '!$A$4:$H$3832,8,0)</f>
        <v>Vacaciones</v>
      </c>
      <c r="D25" s="1" t="s">
        <v>6</v>
      </c>
      <c r="E25" s="1" t="s">
        <v>17</v>
      </c>
      <c r="F25" s="1" t="s">
        <v>8</v>
      </c>
      <c r="G25" s="28" t="s">
        <v>67</v>
      </c>
      <c r="H25" s="27">
        <v>2060989232</v>
      </c>
    </row>
    <row r="26" spans="1:8" ht="26.4" x14ac:dyDescent="0.25">
      <c r="A26" s="19" t="s">
        <v>18</v>
      </c>
      <c r="B26" s="24" t="s">
        <v>47</v>
      </c>
      <c r="C26" s="20" t="str">
        <f>+VLOOKUP(B26,'[1]Arbol de Conceptos - Gastos '!$A$4:$H$3832,7,0)</f>
        <v>Prima técnica no salarial</v>
      </c>
      <c r="D26" s="1" t="s">
        <v>6</v>
      </c>
      <c r="E26" s="1" t="s">
        <v>17</v>
      </c>
      <c r="F26" s="1" t="s">
        <v>8</v>
      </c>
      <c r="G26" s="28" t="s">
        <v>67</v>
      </c>
      <c r="H26" s="27">
        <v>10840508753</v>
      </c>
    </row>
    <row r="27" spans="1:8" ht="26.4" x14ac:dyDescent="0.25">
      <c r="A27" s="19" t="s">
        <v>18</v>
      </c>
      <c r="B27" s="24" t="s">
        <v>48</v>
      </c>
      <c r="C27" s="20" t="str">
        <f>+VLOOKUP(B27,'[1]Arbol de Conceptos - Gastos '!$A$4:$H$3832,7,0)</f>
        <v>Apoyo de sostenimiento aprendices SENA</v>
      </c>
      <c r="D27" s="1" t="s">
        <v>6</v>
      </c>
      <c r="E27" s="1" t="s">
        <v>17</v>
      </c>
      <c r="F27" s="1" t="s">
        <v>8</v>
      </c>
      <c r="G27" s="28" t="s">
        <v>67</v>
      </c>
      <c r="H27" s="27">
        <v>385056000</v>
      </c>
    </row>
    <row r="28" spans="1:8" ht="26.4" x14ac:dyDescent="0.25">
      <c r="A28" s="19" t="s">
        <v>18</v>
      </c>
      <c r="B28" s="24" t="s">
        <v>49</v>
      </c>
      <c r="C28" s="25" t="s">
        <v>66</v>
      </c>
      <c r="D28" s="1" t="s">
        <v>6</v>
      </c>
      <c r="E28" s="1" t="s">
        <v>17</v>
      </c>
      <c r="F28" s="1" t="s">
        <v>8</v>
      </c>
      <c r="G28" s="28" t="s">
        <v>67</v>
      </c>
      <c r="H28" s="27">
        <v>659290426</v>
      </c>
    </row>
    <row r="29" spans="1:8" ht="39.6" x14ac:dyDescent="0.25">
      <c r="A29" s="19" t="s">
        <v>18</v>
      </c>
      <c r="B29" s="24" t="s">
        <v>50</v>
      </c>
      <c r="C29" s="20" t="str">
        <f>+VLOOKUP(B29,'[1]Arbol de Conceptos - Gastos '!$A$4:$H$3832,7,0)</f>
        <v>Otros bienes transportables (excepto productos metálicos, maquinaria y equipo)</v>
      </c>
      <c r="D29" s="1" t="s">
        <v>5</v>
      </c>
      <c r="E29" s="1" t="s">
        <v>5</v>
      </c>
      <c r="F29" s="1" t="s">
        <v>5</v>
      </c>
      <c r="G29" s="28" t="s">
        <v>67</v>
      </c>
      <c r="H29" s="27">
        <v>318724629</v>
      </c>
    </row>
    <row r="30" spans="1:8" ht="26.4" x14ac:dyDescent="0.25">
      <c r="A30" s="19" t="s">
        <v>18</v>
      </c>
      <c r="B30" s="24" t="s">
        <v>51</v>
      </c>
      <c r="C30" s="20" t="str">
        <f>+VLOOKUP(B30,'[1]Arbol de Conceptos - Gastos '!$A$4:$H$3832,7,0)</f>
        <v>Servicios de la construcción</v>
      </c>
      <c r="D30" s="1" t="s">
        <v>6</v>
      </c>
      <c r="E30" s="1" t="s">
        <v>17</v>
      </c>
      <c r="F30" s="1" t="s">
        <v>8</v>
      </c>
      <c r="G30" s="28" t="s">
        <v>67</v>
      </c>
      <c r="H30" s="27">
        <v>79402254</v>
      </c>
    </row>
    <row r="31" spans="1:8" ht="52.8" x14ac:dyDescent="0.25">
      <c r="A31" s="19" t="s">
        <v>18</v>
      </c>
      <c r="B31" s="24" t="s">
        <v>52</v>
      </c>
      <c r="C31" s="20" t="str">
        <f>+VLOOKUP(B31,'[1]Arbol de Conceptos - Gastos '!$A$4:$H$3832,7,0)</f>
        <v>Servicios de alojamiento; servicios de suministro de comidas y bebidas; servicios de transporte; y servicios de distribución de electricidad, gas y agua</v>
      </c>
      <c r="D31" s="1" t="s">
        <v>5</v>
      </c>
      <c r="E31" s="1" t="s">
        <v>5</v>
      </c>
      <c r="F31" s="1" t="s">
        <v>5</v>
      </c>
      <c r="G31" s="28" t="s">
        <v>67</v>
      </c>
      <c r="H31" s="27">
        <v>772769866</v>
      </c>
    </row>
    <row r="32" spans="1:8" ht="39.6" x14ac:dyDescent="0.25">
      <c r="A32" s="19" t="s">
        <v>18</v>
      </c>
      <c r="B32" s="24" t="s">
        <v>53</v>
      </c>
      <c r="C32" s="20" t="str">
        <f>+VLOOKUP(B32,'[1]Arbol de Conceptos - Gastos '!$A$4:$H$3832,7,0)</f>
        <v>Servicios financieros y servicios conexos, servicios inmobiliarios y servicios de leasing</v>
      </c>
      <c r="D32" s="1" t="s">
        <v>6</v>
      </c>
      <c r="E32" s="1" t="s">
        <v>17</v>
      </c>
      <c r="F32" s="1" t="s">
        <v>8</v>
      </c>
      <c r="G32" s="28" t="s">
        <v>67</v>
      </c>
      <c r="H32" s="27">
        <v>5834607092</v>
      </c>
    </row>
    <row r="33" spans="1:8" ht="26.4" x14ac:dyDescent="0.25">
      <c r="A33" s="19" t="s">
        <v>18</v>
      </c>
      <c r="B33" s="24" t="s">
        <v>54</v>
      </c>
      <c r="C33" s="20" t="str">
        <f>+VLOOKUP(B33,'[1]Arbol de Conceptos - Gastos '!$A$4:$H$3832,7,0)</f>
        <v xml:space="preserve">Servicios prestados a las empresas y servicios de producción </v>
      </c>
      <c r="D33" s="1" t="s">
        <v>5</v>
      </c>
      <c r="E33" s="1" t="s">
        <v>5</v>
      </c>
      <c r="F33" s="1" t="s">
        <v>5</v>
      </c>
      <c r="G33" s="28" t="s">
        <v>67</v>
      </c>
      <c r="H33" s="27">
        <v>26707535101</v>
      </c>
    </row>
    <row r="34" spans="1:8" ht="26.4" x14ac:dyDescent="0.25">
      <c r="A34" s="19" t="s">
        <v>18</v>
      </c>
      <c r="B34" s="24" t="s">
        <v>55</v>
      </c>
      <c r="C34" s="20" t="str">
        <f>+VLOOKUP(B34,'[1]Arbol de Conceptos - Gastos '!$A$4:$H$3832,7,0)</f>
        <v>Servicios para la comunidad, sociales y personales</v>
      </c>
      <c r="D34" s="1" t="s">
        <v>5</v>
      </c>
      <c r="E34" s="1" t="s">
        <v>5</v>
      </c>
      <c r="F34" s="1" t="s">
        <v>5</v>
      </c>
      <c r="G34" s="28" t="s">
        <v>67</v>
      </c>
      <c r="H34" s="27">
        <v>6101803512</v>
      </c>
    </row>
    <row r="35" spans="1:8" ht="26.4" x14ac:dyDescent="0.25">
      <c r="A35" s="19" t="s">
        <v>18</v>
      </c>
      <c r="B35" s="24" t="s">
        <v>56</v>
      </c>
      <c r="C35" s="20" t="str">
        <f>+VLOOKUP(B35,'[1]Arbol de Conceptos - Gastos '!$A$4:$H$3832,6,0)</f>
        <v xml:space="preserve">A empresas privadas financieras </v>
      </c>
      <c r="D35" s="1" t="s">
        <v>6</v>
      </c>
      <c r="E35" s="1" t="s">
        <v>17</v>
      </c>
      <c r="F35" s="1" t="s">
        <v>8</v>
      </c>
      <c r="G35" s="28" t="s">
        <v>67</v>
      </c>
      <c r="H35" s="27">
        <v>1050538260</v>
      </c>
    </row>
    <row r="36" spans="1:8" x14ac:dyDescent="0.25">
      <c r="A36" s="19" t="s">
        <v>18</v>
      </c>
      <c r="B36" s="24" t="s">
        <v>57</v>
      </c>
      <c r="C36" s="20" t="str">
        <f>+VLOOKUP(B36,'[1]Arbol de Conceptos - Gastos '!$A$4:$H$3832,7,0)</f>
        <v>Traslado de dividendos</v>
      </c>
      <c r="D36" s="1" t="s">
        <v>5</v>
      </c>
      <c r="E36" s="1" t="s">
        <v>5</v>
      </c>
      <c r="F36" s="1" t="s">
        <v>5</v>
      </c>
      <c r="G36" s="28" t="s">
        <v>67</v>
      </c>
      <c r="H36" s="27">
        <v>9197100000</v>
      </c>
    </row>
    <row r="37" spans="1:8" ht="26.4" x14ac:dyDescent="0.25">
      <c r="A37" s="19" t="s">
        <v>18</v>
      </c>
      <c r="B37" s="24" t="s">
        <v>58</v>
      </c>
      <c r="C37" s="20" t="str">
        <f>+VLOOKUP(B37,'[1]Arbol de Conceptos - Gastos '!$A$4:$H$3832,7,0)</f>
        <v>Crédito hipotecario para sus empleados</v>
      </c>
      <c r="D37" s="1" t="s">
        <v>6</v>
      </c>
      <c r="E37" s="1" t="s">
        <v>17</v>
      </c>
      <c r="F37" s="1" t="s">
        <v>8</v>
      </c>
      <c r="G37" s="28" t="s">
        <v>67</v>
      </c>
      <c r="H37" s="27">
        <v>3499999997</v>
      </c>
    </row>
    <row r="38" spans="1:8" ht="26.4" x14ac:dyDescent="0.25">
      <c r="A38" s="19" t="s">
        <v>18</v>
      </c>
      <c r="B38" s="24" t="s">
        <v>59</v>
      </c>
      <c r="C38" s="20" t="str">
        <f>+VLOOKUP(B38,'[1]Arbol de Conceptos - Gastos '!$A$4:$H$3832,6,0)</f>
        <v>Impuesto sobre la renta y complementarios</v>
      </c>
      <c r="D38" s="1" t="s">
        <v>5</v>
      </c>
      <c r="E38" s="1" t="s">
        <v>5</v>
      </c>
      <c r="F38" s="1" t="s">
        <v>5</v>
      </c>
      <c r="G38" s="28" t="s">
        <v>67</v>
      </c>
      <c r="H38" s="27">
        <v>9655560338</v>
      </c>
    </row>
    <row r="39" spans="1:8" ht="26.4" x14ac:dyDescent="0.25">
      <c r="A39" s="19" t="s">
        <v>18</v>
      </c>
      <c r="B39" s="24" t="s">
        <v>60</v>
      </c>
      <c r="C39" s="20" t="str">
        <f>+VLOOKUP(B39,'[1]Arbol de Conceptos - Gastos '!$A$4:$H$3832,6,0)</f>
        <v>Gravamen a los movimientos financieros</v>
      </c>
      <c r="D39" s="1" t="s">
        <v>6</v>
      </c>
      <c r="E39" s="1" t="s">
        <v>17</v>
      </c>
      <c r="F39" s="1" t="s">
        <v>8</v>
      </c>
      <c r="G39" s="28" t="s">
        <v>67</v>
      </c>
      <c r="H39" s="27">
        <v>30690698856</v>
      </c>
    </row>
    <row r="40" spans="1:8" ht="26.4" x14ac:dyDescent="0.25">
      <c r="A40" s="19" t="s">
        <v>18</v>
      </c>
      <c r="B40" s="24" t="s">
        <v>61</v>
      </c>
      <c r="C40" s="20" t="str">
        <f>+VLOOKUP(B40,'[1]Arbol de Conceptos - Gastos '!$A$4:$H$3832,6,0)</f>
        <v>Impuesto de industria y comercio</v>
      </c>
      <c r="D40" s="1" t="s">
        <v>6</v>
      </c>
      <c r="E40" s="1" t="s">
        <v>17</v>
      </c>
      <c r="F40" s="1" t="s">
        <v>8</v>
      </c>
      <c r="G40" s="28" t="s">
        <v>67</v>
      </c>
      <c r="H40" s="27">
        <v>3304997855</v>
      </c>
    </row>
    <row r="41" spans="1:8" ht="26.4" x14ac:dyDescent="0.25">
      <c r="A41" s="19" t="s">
        <v>18</v>
      </c>
      <c r="B41" s="24" t="s">
        <v>62</v>
      </c>
      <c r="C41" s="20" t="str">
        <f>+VLOOKUP(B41,'[1]Arbol de Conceptos - Gastos '!$A$4:$H$3832,6,0)</f>
        <v>Cuota de fiscalización y auditaje</v>
      </c>
      <c r="D41" s="1" t="s">
        <v>6</v>
      </c>
      <c r="E41" s="1" t="s">
        <v>17</v>
      </c>
      <c r="F41" s="1" t="s">
        <v>8</v>
      </c>
      <c r="G41" s="28" t="s">
        <v>67</v>
      </c>
      <c r="H41" s="27">
        <v>2276849970</v>
      </c>
    </row>
    <row r="42" spans="1:8" ht="26.4" x14ac:dyDescent="0.25">
      <c r="A42" s="19" t="s">
        <v>18</v>
      </c>
      <c r="B42" s="24" t="s">
        <v>63</v>
      </c>
      <c r="C42" s="25" t="s">
        <v>64</v>
      </c>
      <c r="D42" s="1" t="s">
        <v>6</v>
      </c>
      <c r="E42" s="1" t="s">
        <v>17</v>
      </c>
      <c r="F42" s="1" t="s">
        <v>8</v>
      </c>
      <c r="G42" s="28" t="s">
        <v>68</v>
      </c>
      <c r="H42" s="27">
        <v>90204900855</v>
      </c>
    </row>
    <row r="44" spans="1:8" x14ac:dyDescent="0.25">
      <c r="G44" s="5" t="s">
        <v>26</v>
      </c>
      <c r="H44" s="4">
        <f>H9</f>
        <v>259586734035</v>
      </c>
    </row>
    <row r="45" spans="1:8" x14ac:dyDescent="0.25">
      <c r="H45" s="3">
        <f>H44-PR_ING!G18</f>
        <v>-37167805543</v>
      </c>
    </row>
  </sheetData>
  <autoFilter ref="A9:K9" xr:uid="{D723D9CE-D0A5-4329-97BA-7DB8C89F4ECA}"/>
  <mergeCells count="5">
    <mergeCell ref="A2:H2"/>
    <mergeCell ref="A3:H3"/>
    <mergeCell ref="A4:H4"/>
    <mergeCell ref="A5:H5"/>
    <mergeCell ref="A6:H6"/>
  </mergeCells>
  <pageMargins left="0.75" right="0.75" top="1" bottom="1" header="0.5" footer="0.5"/>
  <pageSetup orientation="portrait" horizontalDpi="300" verticalDpi="300"/>
  <headerFooter alignWithMargins="0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3CA20430D6C949BCFAF606E7754061" ma:contentTypeVersion="13" ma:contentTypeDescription="Create a new document." ma:contentTypeScope="" ma:versionID="a0ba69d4df7cf91c3ee45f086810069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e50bac77612b10fde9c2026894b6a1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Fecha de inicio programada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Fecha de finalización programada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Tipo de contenido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B79850-A588-45BE-8B45-966655F47A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E2A05D-B472-4142-A98E-AEEB377DD797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sharepoint/v3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E6E88E-0122-4F37-A2A5-96B80245D1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PR_ING</vt:lpstr>
      <vt:lpstr>PR_GTOS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Ppto_Aprobado_2019_XM</dc:title>
  <dc:creator>LAURA POSADA GONZÁLEZ</dc:creator>
  <cp:lastModifiedBy>BERNARDO ANTONIO SALAZAR CARDONA</cp:lastModifiedBy>
  <dcterms:created xsi:type="dcterms:W3CDTF">2017-07-27T21:13:55Z</dcterms:created>
  <dcterms:modified xsi:type="dcterms:W3CDTF">2022-01-31T22:18:04Z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0x010100653CA20430D6C949BCFAF606E7754061</vt:lpwstr>
  </property>
</Properties>
</file>